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655" yWindow="-375" windowWidth="11955" windowHeight="7635"/>
  </bookViews>
  <sheets>
    <sheet name="Тарифы" sheetId="1" r:id="rId1"/>
  </sheets>
  <definedNames>
    <definedName name="_xlnm._FilterDatabase" localSheetId="0" hidden="1">Тарифы!$A$5:$F$110</definedName>
    <definedName name="_xlnm.Print_Titles" localSheetId="0">Тарифы!$3:$5</definedName>
    <definedName name="_xlnm.Print_Area" localSheetId="0">Тарифы!$A$1:$V$112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"/>
  <c r="U11"/>
  <c r="T11"/>
</calcChain>
</file>

<file path=xl/sharedStrings.xml><?xml version="1.0" encoding="utf-8"?>
<sst xmlns="http://schemas.openxmlformats.org/spreadsheetml/2006/main" count="403" uniqueCount="282">
  <si>
    <t xml:space="preserve">№ п/п </t>
  </si>
  <si>
    <t>Поселение</t>
  </si>
  <si>
    <t>Среднегодовые тарифы на водоснабжение, руб./м3</t>
  </si>
  <si>
    <t>Среднегодовые тарифы на водоотведение, руб./м3</t>
  </si>
  <si>
    <t>г. Нефтеюганск</t>
  </si>
  <si>
    <t>г. Сургут</t>
  </si>
  <si>
    <t>г. Нижневартовск</t>
  </si>
  <si>
    <t>г. Мегион</t>
  </si>
  <si>
    <t>г. Урай</t>
  </si>
  <si>
    <t>г. Когалым</t>
  </si>
  <si>
    <t>г. Радужный</t>
  </si>
  <si>
    <t>г. Нягань</t>
  </si>
  <si>
    <t>г. Пыть-Ях</t>
  </si>
  <si>
    <t>г. Югорск</t>
  </si>
  <si>
    <t>Белоярский район</t>
  </si>
  <si>
    <t>Березовский район</t>
  </si>
  <si>
    <t>Кондинский район</t>
  </si>
  <si>
    <t>Октябрьский район</t>
  </si>
  <si>
    <t>Сургутский район</t>
  </si>
  <si>
    <t>Советский район</t>
  </si>
  <si>
    <t>Ханты-Мансийский район</t>
  </si>
  <si>
    <t>Нижневартовский район</t>
  </si>
  <si>
    <t>объем ПО по просьбе адм в 2016 году</t>
  </si>
  <si>
    <t>Нефтеюганский район</t>
  </si>
  <si>
    <t>Городское поселение Белоярский</t>
  </si>
  <si>
    <t>Сельское поселение Верхнеказымский</t>
  </si>
  <si>
    <t>Сельское поселение Казым</t>
  </si>
  <si>
    <t>Сельское поселение Лыхма</t>
  </si>
  <si>
    <t>Сельское поселение Полноват</t>
  </si>
  <si>
    <t>Сельское поселение Сорум</t>
  </si>
  <si>
    <t>Сельское поселение Сосновка</t>
  </si>
  <si>
    <t>Городское поселение Березово</t>
  </si>
  <si>
    <t>Городское поселение Игрим</t>
  </si>
  <si>
    <t>Сельское поселение Саранпауль</t>
  </si>
  <si>
    <t>Сельское поселение Светлый</t>
  </si>
  <si>
    <t>Сельское поселение Хулимсунт</t>
  </si>
  <si>
    <t>Сельское поселение Приполярный</t>
  </si>
  <si>
    <t>Городское поселение Междуреченский</t>
  </si>
  <si>
    <t>Городское поселение Кондинское</t>
  </si>
  <si>
    <t>Городское поселение Луговой</t>
  </si>
  <si>
    <t>Городское поселение Куминский</t>
  </si>
  <si>
    <t>Городское поселение Мортка</t>
  </si>
  <si>
    <t>Сельское поселение Леуши</t>
  </si>
  <si>
    <t>Сельское поселение Мулымья</t>
  </si>
  <si>
    <t xml:space="preserve">Сельское поселение Половинка </t>
  </si>
  <si>
    <t>Сельское поселение Шугур</t>
  </si>
  <si>
    <t>Сельское поселение Болчары</t>
  </si>
  <si>
    <t>Городское поселение Андра</t>
  </si>
  <si>
    <t>Городское поселение Октябрьское</t>
  </si>
  <si>
    <t>Городское поселение Приобье</t>
  </si>
  <si>
    <t xml:space="preserve">Городское поселение Талинка </t>
  </si>
  <si>
    <t xml:space="preserve">Сельское поселение Каменное </t>
  </si>
  <si>
    <t>Сельское поселение Карымкары</t>
  </si>
  <si>
    <t>Сельское поселение Малый Атлым</t>
  </si>
  <si>
    <t>Сельское поселение Перегребное</t>
  </si>
  <si>
    <t>Сельское поселение Сергино</t>
  </si>
  <si>
    <t>Сельское поселение Унъюган</t>
  </si>
  <si>
    <t>Сельское поселение Шеркалы</t>
  </si>
  <si>
    <t>Городское поселение Федоровский</t>
  </si>
  <si>
    <t>Городское поселение Лянтор</t>
  </si>
  <si>
    <t>Сельское поселение Нижнесортымский</t>
  </si>
  <si>
    <t>Городское поселение Агириш</t>
  </si>
  <si>
    <t>Городское поселение Зеленоборск</t>
  </si>
  <si>
    <t>Городское поселение Коммунистический</t>
  </si>
  <si>
    <t>Городское поселение Пионерский</t>
  </si>
  <si>
    <t>Городское поселение Советский</t>
  </si>
  <si>
    <t>Городское поселение Таежный</t>
  </si>
  <si>
    <t>Городское поселение Малиновский</t>
  </si>
  <si>
    <t>Сельское поселение Алябьевский</t>
  </si>
  <si>
    <t>Сельское поселение Горноправдинск</t>
  </si>
  <si>
    <t xml:space="preserve">Сельское поселение Селиярово </t>
  </si>
  <si>
    <t>Сельское поселение Шапша</t>
  </si>
  <si>
    <t>Сельское поселение Кышик</t>
  </si>
  <si>
    <t>Сельское поселение Нялинское</t>
  </si>
  <si>
    <t>Сельское поселение Красноленинский</t>
  </si>
  <si>
    <t xml:space="preserve">Сельское поселение Кедровый </t>
  </si>
  <si>
    <t>Сельское поселение Луговской</t>
  </si>
  <si>
    <t>Сельское поселение Цингалы</t>
  </si>
  <si>
    <t>Сельское поселение Сибирский</t>
  </si>
  <si>
    <t>Сельское поселение Выкатное</t>
  </si>
  <si>
    <t>Сельское поселение Согом</t>
  </si>
  <si>
    <t>Городское поселение Излучинск</t>
  </si>
  <si>
    <t>Городское поселение Новоаганск</t>
  </si>
  <si>
    <t>Сельское поселение Аган</t>
  </si>
  <si>
    <t>Сельское поселение Покур</t>
  </si>
  <si>
    <t>Сельское поселение Зайцева Речка</t>
  </si>
  <si>
    <t>Сельское поселение Ларьяк</t>
  </si>
  <si>
    <t>Сельское поселение Ваховск</t>
  </si>
  <si>
    <t>Городское поселение Пойковский</t>
  </si>
  <si>
    <t>Сельское поселение Каркатеевы</t>
  </si>
  <si>
    <t>Сельское поселение Куть-Ях</t>
  </si>
  <si>
    <t>Сельское поселение Лемпино</t>
  </si>
  <si>
    <t>Сельское поселение Салым</t>
  </si>
  <si>
    <t>Сельское поселение Сентябрьский</t>
  </si>
  <si>
    <t>Сельское поселение Усть-Юган</t>
  </si>
  <si>
    <t xml:space="preserve">Сельское поселение Сингапай </t>
  </si>
  <si>
    <t>Среднегодовые тарифы на тепловую энергию, руб./Гкал</t>
  </si>
  <si>
    <t xml:space="preserve">Городское поселение Белый Яр </t>
  </si>
  <si>
    <t xml:space="preserve">Городское поселение Барсово </t>
  </si>
  <si>
    <t xml:space="preserve">Сельское поселение Солнечный </t>
  </si>
  <si>
    <t xml:space="preserve">Сельское поселение Локосово </t>
  </si>
  <si>
    <t xml:space="preserve">Сельское поселение Русскинская </t>
  </si>
  <si>
    <t xml:space="preserve">Сельское поселение Сытомино </t>
  </si>
  <si>
    <t xml:space="preserve">Сельское поселение Лямина </t>
  </si>
  <si>
    <t xml:space="preserve">Сельское поселение Тундрино </t>
  </si>
  <si>
    <t xml:space="preserve">Сельское поселение Угут </t>
  </si>
  <si>
    <t xml:space="preserve">Сельское поселение Ульт-Ягун </t>
  </si>
  <si>
    <t xml:space="preserve">Сельское поселение Вата </t>
  </si>
  <si>
    <t>Среднегодовой предельный единый тариф на услугу регионального оператора по обращению с твердыми коммунальными отходами , руб./м3</t>
  </si>
  <si>
    <t>Среднегодовые тарифы на электроэнергию, руб./МВтч</t>
  </si>
  <si>
    <t xml:space="preserve">г. Ханты-Мансийск </t>
  </si>
  <si>
    <t xml:space="preserve">г. Лангепас </t>
  </si>
  <si>
    <t xml:space="preserve">г. Покачи </t>
  </si>
  <si>
    <t>прогноз на 2027 год</t>
  </si>
  <si>
    <t>***</t>
  </si>
  <si>
    <t>1434,75**</t>
  </si>
  <si>
    <t>1510,79**</t>
  </si>
  <si>
    <t>1622,68**</t>
  </si>
  <si>
    <t>620,85**</t>
  </si>
  <si>
    <t>653,76**</t>
  </si>
  <si>
    <t>702,17**</t>
  </si>
  <si>
    <t>188,47**</t>
  </si>
  <si>
    <t>193,84**</t>
  </si>
  <si>
    <t>203,20**</t>
  </si>
  <si>
    <t>211,33**</t>
  </si>
  <si>
    <t>221,71**</t>
  </si>
  <si>
    <t>232,81**</t>
  </si>
  <si>
    <t>244,05**</t>
  </si>
  <si>
    <t>253,81**</t>
  </si>
  <si>
    <t>514,25**</t>
  </si>
  <si>
    <t>539,07**</t>
  </si>
  <si>
    <t>560,64**</t>
  </si>
  <si>
    <t>599,25**</t>
  </si>
  <si>
    <t>616,32**</t>
  </si>
  <si>
    <t>646,07**</t>
  </si>
  <si>
    <t>671,91**</t>
  </si>
  <si>
    <t>83,33**</t>
  </si>
  <si>
    <t>89,60**</t>
  </si>
  <si>
    <t>93,92**</t>
  </si>
  <si>
    <t>97,67**</t>
  </si>
  <si>
    <t>342,49**</t>
  </si>
  <si>
    <t>359,02**</t>
  </si>
  <si>
    <t>373,38**</t>
  </si>
  <si>
    <t>112,07**</t>
  </si>
  <si>
    <t>119,49**</t>
  </si>
  <si>
    <t>125,25**</t>
  </si>
  <si>
    <t>130,26**</t>
  </si>
  <si>
    <t>206,44**</t>
  </si>
  <si>
    <t>212,33**</t>
  </si>
  <si>
    <t>222,58**</t>
  </si>
  <si>
    <t>231,48**</t>
  </si>
  <si>
    <t>112,23**</t>
  </si>
  <si>
    <t>115,43**</t>
  </si>
  <si>
    <t>121,01**</t>
  </si>
  <si>
    <t>125,85**</t>
  </si>
  <si>
    <t>272,26**</t>
  </si>
  <si>
    <t>129,80**</t>
  </si>
  <si>
    <t>133,50**</t>
  </si>
  <si>
    <t>139,95**</t>
  </si>
  <si>
    <t>145,55**</t>
  </si>
  <si>
    <t>118,44**</t>
  </si>
  <si>
    <t>121,82**</t>
  </si>
  <si>
    <t>127,70**</t>
  </si>
  <si>
    <t>132,81**</t>
  </si>
  <si>
    <t>133,66**</t>
  </si>
  <si>
    <t>137,47**</t>
  </si>
  <si>
    <t>144,11**</t>
  </si>
  <si>
    <t>149,87**</t>
  </si>
  <si>
    <t>167,48**</t>
  </si>
  <si>
    <t>172,26**</t>
  </si>
  <si>
    <t>180,57**</t>
  </si>
  <si>
    <t>187,79**</t>
  </si>
  <si>
    <t>294,16**</t>
  </si>
  <si>
    <t>302,56**</t>
  </si>
  <si>
    <t>317,16**</t>
  </si>
  <si>
    <t>329,84**</t>
  </si>
  <si>
    <t>87,86*</t>
  </si>
  <si>
    <t>94,42*</t>
  </si>
  <si>
    <t>98,99*</t>
  </si>
  <si>
    <t>102,98*</t>
  </si>
  <si>
    <t>184,08*</t>
  </si>
  <si>
    <t>192,47*</t>
  </si>
  <si>
    <t>201,78*</t>
  </si>
  <si>
    <t>209,88*</t>
  </si>
  <si>
    <t>103,13*</t>
  </si>
  <si>
    <t>110,64*</t>
  </si>
  <si>
    <t>116,02*</t>
  </si>
  <si>
    <t>120,74*</t>
  </si>
  <si>
    <t>90,56*</t>
  </si>
  <si>
    <t>97,28*</t>
  </si>
  <si>
    <t>101,98*</t>
  </si>
  <si>
    <t>106,06*</t>
  </si>
  <si>
    <t>69,96*</t>
  </si>
  <si>
    <t>75,08*</t>
  </si>
  <si>
    <t>78,72*</t>
  </si>
  <si>
    <t>81,89*</t>
  </si>
  <si>
    <t>69,89*</t>
  </si>
  <si>
    <t>75,18*</t>
  </si>
  <si>
    <t>78,84*</t>
  </si>
  <si>
    <t>82,03*</t>
  </si>
  <si>
    <t>29,67*</t>
  </si>
  <si>
    <t>31,88*</t>
  </si>
  <si>
    <t>33,43*</t>
  </si>
  <si>
    <t>34,77*</t>
  </si>
  <si>
    <t>152,05*</t>
  </si>
  <si>
    <t>163,08*</t>
  </si>
  <si>
    <t>171,03*</t>
  </si>
  <si>
    <t>177,98*</t>
  </si>
  <si>
    <t>163,51*</t>
  </si>
  <si>
    <t>175,86*</t>
  </si>
  <si>
    <t>184,36*</t>
  </si>
  <si>
    <t>191,75*</t>
  </si>
  <si>
    <t>389,53*</t>
  </si>
  <si>
    <t>418,45*</t>
  </si>
  <si>
    <t>438,83*</t>
  </si>
  <si>
    <t>456,64*</t>
  </si>
  <si>
    <t>680,59*</t>
  </si>
  <si>
    <t>655,24*</t>
  </si>
  <si>
    <t>686,86*</t>
  </si>
  <si>
    <t>714,34*</t>
  </si>
  <si>
    <t>739,83*</t>
  </si>
  <si>
    <t>795,57*</t>
  </si>
  <si>
    <t>834,07*</t>
  </si>
  <si>
    <t>867,58*</t>
  </si>
  <si>
    <t>71,12****</t>
  </si>
  <si>
    <t>75,85****</t>
  </si>
  <si>
    <t>79,51****</t>
  </si>
  <si>
    <t>82,69****</t>
  </si>
  <si>
    <t>128,49****</t>
  </si>
  <si>
    <t>137,71****</t>
  </si>
  <si>
    <t>144,35****</t>
  </si>
  <si>
    <t>150,13****</t>
  </si>
  <si>
    <t>78,63**</t>
  </si>
  <si>
    <t>84,56**</t>
  </si>
  <si>
    <t>88,64**</t>
  </si>
  <si>
    <t>92,20**</t>
  </si>
  <si>
    <t>146,19**</t>
  </si>
  <si>
    <t>152,70**</t>
  </si>
  <si>
    <t>160,07**</t>
  </si>
  <si>
    <t>166,47**</t>
  </si>
  <si>
    <t>93,70**</t>
  </si>
  <si>
    <t>99,47**</t>
  </si>
  <si>
    <t>104,27**</t>
  </si>
  <si>
    <t>108,44**</t>
  </si>
  <si>
    <t>320,41**</t>
  </si>
  <si>
    <t>331,45**</t>
  </si>
  <si>
    <t>347,44**</t>
  </si>
  <si>
    <t>361,34**</t>
  </si>
  <si>
    <t>256,26**</t>
  </si>
  <si>
    <t>267,39**</t>
  </si>
  <si>
    <t>291,51**</t>
  </si>
  <si>
    <t>135,50**</t>
  </si>
  <si>
    <t>188,74**</t>
  </si>
  <si>
    <t>140,56**</t>
  </si>
  <si>
    <t>194,12**</t>
  </si>
  <si>
    <t>147,34**</t>
  </si>
  <si>
    <t>203,49**</t>
  </si>
  <si>
    <t>153,23**</t>
  </si>
  <si>
    <t>211,63**</t>
  </si>
  <si>
    <t>105,66**</t>
  </si>
  <si>
    <t>109,04**</t>
  </si>
  <si>
    <t>115,35**</t>
  </si>
  <si>
    <t>121,46**</t>
  </si>
  <si>
    <t>333,00**</t>
  </si>
  <si>
    <t>2173,74****</t>
  </si>
  <si>
    <t>2347,55****</t>
  </si>
  <si>
    <t>2465,32****</t>
  </si>
  <si>
    <t>2563,93****</t>
  </si>
  <si>
    <t xml:space="preserve">4007,59***** </t>
  </si>
  <si>
    <t xml:space="preserve">4284,85***** </t>
  </si>
  <si>
    <t xml:space="preserve">4498,50***** </t>
  </si>
  <si>
    <t xml:space="preserve">4678,44***** </t>
  </si>
  <si>
    <t>106,58*</t>
  </si>
  <si>
    <t>114,63*</t>
  </si>
  <si>
    <t>120,16*</t>
  </si>
  <si>
    <t>124,97*</t>
  </si>
  <si>
    <t>500,00**</t>
  </si>
  <si>
    <t>таблица 1</t>
  </si>
  <si>
    <t>прогноз на 2028 год</t>
  </si>
  <si>
    <t xml:space="preserve">Экономически обоснованные тарифы за коммунальные услуги для бюджетных потребителей в разрезе муниципальных образований Ханты-Мансийского автономного округа - Югры на 2026 год и прогноз на 2027 -2029 годы с учетом Сценарных условий функционирования экономики Российской Федерации, основных параметров прогноза социально-экономического развития Российской Федерации и прогнозируемыми изменениями цен (тарифов) на товары, услуги хозяйствующих субъектов, осуществляющих регулируемые виды деятельности в инфраструктурном секторе, на 2027 год и на плановый период 2028 и 2029 годов, направленными письмом Минэкономразвития РФ от 13.05.2025 №Д14н-14886 (с учетом НДС) </t>
  </si>
  <si>
    <t>2026 год</t>
  </si>
  <si>
    <t>прогноз на 2029 год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</si>
</sst>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0_ ;\-#,##0.00\ "/>
    <numFmt numFmtId="166" formatCode="#,##0_ ;\-#,##0\ "/>
  </numFmts>
  <fonts count="12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164" fontId="6" fillId="0" borderId="0" applyFont="0" applyFill="0" applyBorder="0" applyAlignment="0" applyProtection="0"/>
    <xf numFmtId="0" fontId="9" fillId="0" borderId="0"/>
  </cellStyleXfs>
  <cellXfs count="69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Fill="1" applyAlignment="1"/>
    <xf numFmtId="0" fontId="5" fillId="0" borderId="0" xfId="1" applyFont="1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/>
    <xf numFmtId="0" fontId="5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5" fillId="0" borderId="0" xfId="2" applyFont="1" applyFill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4" fontId="5" fillId="3" borderId="1" xfId="3" applyNumberFormat="1" applyFont="1" applyFill="1" applyBorder="1" applyAlignment="1">
      <alignment horizontal="center" vertical="center" wrapText="1"/>
    </xf>
    <xf numFmtId="2" fontId="5" fillId="3" borderId="1" xfId="3" applyNumberFormat="1" applyFont="1" applyFill="1" applyBorder="1" applyAlignment="1">
      <alignment horizontal="center" vertical="center" wrapText="1"/>
    </xf>
    <xf numFmtId="4" fontId="5" fillId="3" borderId="1" xfId="3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 vertical="center"/>
    </xf>
    <xf numFmtId="166" fontId="7" fillId="0" borderId="1" xfId="2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/>
    </xf>
    <xf numFmtId="165" fontId="10" fillId="0" borderId="1" xfId="2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wrapText="1"/>
    </xf>
    <xf numFmtId="165" fontId="7" fillId="4" borderId="1" xfId="2" applyNumberFormat="1" applyFont="1" applyFill="1" applyBorder="1" applyAlignment="1">
      <alignment horizontal="center" vertical="center"/>
    </xf>
    <xf numFmtId="165" fontId="8" fillId="4" borderId="1" xfId="2" applyNumberFormat="1" applyFont="1" applyFill="1" applyBorder="1" applyAlignment="1">
      <alignment horizontal="center" vertical="center"/>
    </xf>
    <xf numFmtId="164" fontId="5" fillId="4" borderId="0" xfId="2" applyFont="1" applyFill="1" applyBorder="1"/>
    <xf numFmtId="0" fontId="5" fillId="4" borderId="0" xfId="1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4">
    <cellStyle name="Normal_ФФПМР_ИБР_Ставрополь_2006 4" xfId="3"/>
    <cellStyle name="Обычный" xfId="0" builtinId="0"/>
    <cellStyle name="Финансов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  <pageSetUpPr fitToPage="1"/>
  </sheetPr>
  <dimension ref="A1:BF533"/>
  <sheetViews>
    <sheetView tabSelected="1" view="pageBreakPreview" zoomScale="70" zoomScaleNormal="95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I117" sqref="I117"/>
    </sheetView>
  </sheetViews>
  <sheetFormatPr defaultColWidth="9.140625" defaultRowHeight="35.1" customHeight="1"/>
  <cols>
    <col min="1" max="1" width="8.140625" style="1" customWidth="1"/>
    <col min="2" max="2" width="43.42578125" style="2" customWidth="1"/>
    <col min="3" max="6" width="13.5703125" style="3" customWidth="1"/>
    <col min="7" max="18" width="11.5703125" style="3" customWidth="1"/>
    <col min="19" max="19" width="11.5703125" style="7" customWidth="1"/>
    <col min="20" max="21" width="11.5703125" style="23" customWidth="1"/>
    <col min="22" max="22" width="11.5703125" style="7" customWidth="1"/>
    <col min="23" max="25" width="12" style="7" customWidth="1"/>
    <col min="26" max="26" width="11.85546875" style="24" customWidth="1"/>
    <col min="27" max="44" width="9.140625" style="23"/>
    <col min="45" max="57" width="9.140625" style="3"/>
    <col min="58" max="58" width="9.140625" style="5"/>
    <col min="59" max="16384" width="9.140625" style="3"/>
  </cols>
  <sheetData>
    <row r="1" spans="1:58" ht="22.5" customHeight="1">
      <c r="N1" s="6"/>
      <c r="O1" s="6"/>
      <c r="P1" s="6"/>
      <c r="Q1" s="6"/>
      <c r="R1" s="6"/>
      <c r="T1" s="65" t="s">
        <v>277</v>
      </c>
      <c r="U1" s="65"/>
      <c r="V1" s="65"/>
    </row>
    <row r="2" spans="1:58" s="4" customFormat="1" ht="89.25" customHeight="1">
      <c r="A2" s="66" t="s">
        <v>279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7"/>
      <c r="X2" s="7"/>
      <c r="Y2" s="7"/>
      <c r="Z2" s="25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BF2" s="8"/>
    </row>
    <row r="3" spans="1:58" s="9" customFormat="1" ht="51" customHeight="1">
      <c r="A3" s="68" t="s">
        <v>0</v>
      </c>
      <c r="B3" s="67" t="s">
        <v>1</v>
      </c>
      <c r="C3" s="67" t="s">
        <v>96</v>
      </c>
      <c r="D3" s="67"/>
      <c r="E3" s="67"/>
      <c r="F3" s="67"/>
      <c r="G3" s="67" t="s">
        <v>2</v>
      </c>
      <c r="H3" s="67"/>
      <c r="I3" s="67"/>
      <c r="J3" s="67"/>
      <c r="K3" s="67" t="s">
        <v>3</v>
      </c>
      <c r="L3" s="67"/>
      <c r="M3" s="67"/>
      <c r="N3" s="67"/>
      <c r="O3" s="67" t="s">
        <v>109</v>
      </c>
      <c r="P3" s="67"/>
      <c r="Q3" s="67"/>
      <c r="R3" s="67"/>
      <c r="S3" s="67" t="s">
        <v>108</v>
      </c>
      <c r="T3" s="67"/>
      <c r="U3" s="67"/>
      <c r="V3" s="67"/>
      <c r="W3" s="26"/>
      <c r="X3" s="26"/>
      <c r="Y3" s="26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58" s="9" customFormat="1" ht="35.25" customHeight="1">
      <c r="A4" s="68"/>
      <c r="B4" s="67"/>
      <c r="C4" s="63" t="s">
        <v>280</v>
      </c>
      <c r="D4" s="63" t="s">
        <v>113</v>
      </c>
      <c r="E4" s="63" t="s">
        <v>278</v>
      </c>
      <c r="F4" s="63" t="s">
        <v>281</v>
      </c>
      <c r="G4" s="63" t="s">
        <v>280</v>
      </c>
      <c r="H4" s="63" t="s">
        <v>113</v>
      </c>
      <c r="I4" s="63" t="s">
        <v>278</v>
      </c>
      <c r="J4" s="63" t="s">
        <v>281</v>
      </c>
      <c r="K4" s="63" t="s">
        <v>280</v>
      </c>
      <c r="L4" s="63" t="s">
        <v>113</v>
      </c>
      <c r="M4" s="63" t="s">
        <v>278</v>
      </c>
      <c r="N4" s="63" t="s">
        <v>281</v>
      </c>
      <c r="O4" s="63" t="s">
        <v>280</v>
      </c>
      <c r="P4" s="63" t="s">
        <v>113</v>
      </c>
      <c r="Q4" s="63" t="s">
        <v>278</v>
      </c>
      <c r="R4" s="63" t="s">
        <v>281</v>
      </c>
      <c r="S4" s="63" t="s">
        <v>280</v>
      </c>
      <c r="T4" s="63" t="s">
        <v>113</v>
      </c>
      <c r="U4" s="63" t="s">
        <v>278</v>
      </c>
      <c r="V4" s="63" t="s">
        <v>281</v>
      </c>
      <c r="W4" s="26"/>
      <c r="X4" s="26"/>
      <c r="Y4" s="26"/>
      <c r="Z4" s="27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1:58" s="10" customFormat="1" ht="16.5" customHeight="1">
      <c r="A5" s="46">
        <v>1</v>
      </c>
      <c r="B5" s="46">
        <v>2</v>
      </c>
      <c r="C5" s="39">
        <v>3</v>
      </c>
      <c r="D5" s="46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9">
        <v>13</v>
      </c>
      <c r="N5" s="39">
        <v>14</v>
      </c>
      <c r="O5" s="39">
        <v>15</v>
      </c>
      <c r="P5" s="39">
        <v>16</v>
      </c>
      <c r="Q5" s="39">
        <v>17</v>
      </c>
      <c r="R5" s="39">
        <v>18</v>
      </c>
      <c r="S5" s="39">
        <v>19</v>
      </c>
      <c r="T5" s="39">
        <v>20</v>
      </c>
      <c r="U5" s="39">
        <v>21</v>
      </c>
      <c r="V5" s="39">
        <v>22</v>
      </c>
      <c r="W5" s="30"/>
      <c r="X5" s="30"/>
      <c r="Y5" s="30"/>
      <c r="Z5" s="29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</row>
    <row r="6" spans="1:58" s="12" customFormat="1" ht="15.75" hidden="1">
      <c r="A6" s="41">
        <v>1</v>
      </c>
      <c r="B6" s="40" t="s">
        <v>4</v>
      </c>
      <c r="C6" s="48">
        <v>2156.3184099999999</v>
      </c>
      <c r="D6" s="48">
        <v>2312.1229603699999</v>
      </c>
      <c r="E6" s="48">
        <v>2426.1993848147995</v>
      </c>
      <c r="F6" s="48">
        <v>2523.2473602073915</v>
      </c>
      <c r="G6" s="49">
        <v>55.790000000000006</v>
      </c>
      <c r="H6" s="49">
        <v>60.005000000000003</v>
      </c>
      <c r="I6" s="49">
        <v>62.905000000000008</v>
      </c>
      <c r="J6" s="49">
        <v>65.424999999999997</v>
      </c>
      <c r="K6" s="48">
        <v>67.3</v>
      </c>
      <c r="L6" s="48">
        <v>72.385000000000005</v>
      </c>
      <c r="M6" s="48">
        <v>75.88</v>
      </c>
      <c r="N6" s="48">
        <v>78.915000000000006</v>
      </c>
      <c r="O6" s="47">
        <v>8792.533519410681</v>
      </c>
      <c r="P6" s="47">
        <v>9293.7079300170899</v>
      </c>
      <c r="Q6" s="47">
        <v>9665.4562472177731</v>
      </c>
      <c r="R6" s="47">
        <v>10052.074497106485</v>
      </c>
      <c r="S6" s="48">
        <v>1018.57</v>
      </c>
      <c r="T6" s="48">
        <v>1126.93</v>
      </c>
      <c r="U6" s="48">
        <v>1247.5999999999999</v>
      </c>
      <c r="V6" s="48">
        <v>1405.37</v>
      </c>
      <c r="W6" s="32"/>
      <c r="X6" s="32"/>
      <c r="Y6" s="32"/>
      <c r="Z6" s="32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BF6" s="11"/>
    </row>
    <row r="7" spans="1:58" s="13" customFormat="1" ht="15.75" hidden="1">
      <c r="A7" s="41">
        <v>2</v>
      </c>
      <c r="B7" s="42" t="s">
        <v>5</v>
      </c>
      <c r="C7" s="48">
        <v>2244.1834626604627</v>
      </c>
      <c r="D7" s="48">
        <v>2415.5666167811414</v>
      </c>
      <c r="E7" s="48">
        <v>2534.5540593528817</v>
      </c>
      <c r="F7" s="48">
        <v>2635.9362162374105</v>
      </c>
      <c r="G7" s="49">
        <v>59.529290087987789</v>
      </c>
      <c r="H7" s="49">
        <v>64.043026808663612</v>
      </c>
      <c r="I7" s="49">
        <v>67.135061451141652</v>
      </c>
      <c r="J7" s="49">
        <v>69.835161874939601</v>
      </c>
      <c r="K7" s="48">
        <v>62.73</v>
      </c>
      <c r="L7" s="48">
        <v>67.47</v>
      </c>
      <c r="M7" s="48">
        <v>70.724999999999994</v>
      </c>
      <c r="N7" s="48">
        <v>73.55</v>
      </c>
      <c r="O7" s="47">
        <v>8940.7404248700022</v>
      </c>
      <c r="P7" s="47">
        <v>9450.3626290875927</v>
      </c>
      <c r="Q7" s="47">
        <v>9828.3771342510972</v>
      </c>
      <c r="R7" s="47">
        <v>10221.512219621141</v>
      </c>
      <c r="S7" s="48">
        <v>884.21</v>
      </c>
      <c r="T7" s="48">
        <v>1004.89</v>
      </c>
      <c r="U7" s="48">
        <v>1131.42</v>
      </c>
      <c r="V7" s="48">
        <v>1271.77</v>
      </c>
      <c r="W7" s="32"/>
      <c r="X7" s="32"/>
      <c r="Y7" s="32"/>
      <c r="Z7" s="32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</row>
    <row r="8" spans="1:58" s="13" customFormat="1" ht="15.75" hidden="1">
      <c r="A8" s="41">
        <v>3</v>
      </c>
      <c r="B8" s="40" t="s">
        <v>110</v>
      </c>
      <c r="C8" s="48">
        <v>2369.5592224582715</v>
      </c>
      <c r="D8" s="48">
        <v>2598.2980543220488</v>
      </c>
      <c r="E8" s="48">
        <v>2727.1068941350231</v>
      </c>
      <c r="F8" s="48">
        <v>2836.1911699004236</v>
      </c>
      <c r="G8" s="49">
        <v>70.775000000000006</v>
      </c>
      <c r="H8" s="49">
        <v>75.78</v>
      </c>
      <c r="I8" s="49">
        <v>79.44</v>
      </c>
      <c r="J8" s="49">
        <v>82.61999999999999</v>
      </c>
      <c r="K8" s="48">
        <v>82.84</v>
      </c>
      <c r="L8" s="48">
        <v>88.934999999999988</v>
      </c>
      <c r="M8" s="48">
        <v>93.23</v>
      </c>
      <c r="N8" s="48">
        <v>96.960000000000008</v>
      </c>
      <c r="O8" s="47">
        <v>9341.8704042761565</v>
      </c>
      <c r="P8" s="47">
        <v>9874.3570173198968</v>
      </c>
      <c r="Q8" s="47">
        <v>10269.331298012694</v>
      </c>
      <c r="R8" s="47">
        <v>10680.104549933201</v>
      </c>
      <c r="S8" s="48">
        <v>1018.57</v>
      </c>
      <c r="T8" s="48">
        <v>1126.93</v>
      </c>
      <c r="U8" s="48">
        <v>1247.5999999999999</v>
      </c>
      <c r="V8" s="48">
        <v>1405.37</v>
      </c>
      <c r="W8" s="32"/>
      <c r="X8" s="32"/>
      <c r="Y8" s="32"/>
      <c r="Z8" s="32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</row>
    <row r="9" spans="1:58" s="13" customFormat="1" ht="15.75" hidden="1">
      <c r="A9" s="41">
        <v>4</v>
      </c>
      <c r="B9" s="42" t="s">
        <v>6</v>
      </c>
      <c r="C9" s="48">
        <v>2093.889176537873</v>
      </c>
      <c r="D9" s="48">
        <v>2268.4587271016267</v>
      </c>
      <c r="E9" s="48">
        <v>2380.8564734166985</v>
      </c>
      <c r="F9" s="48">
        <v>2476.0907323533661</v>
      </c>
      <c r="G9" s="49">
        <v>54.064999999999998</v>
      </c>
      <c r="H9" s="49">
        <v>58.15</v>
      </c>
      <c r="I9" s="49">
        <v>60.954999999999998</v>
      </c>
      <c r="J9" s="49">
        <v>63.394999999999996</v>
      </c>
      <c r="K9" s="48">
        <v>58.660000000000004</v>
      </c>
      <c r="L9" s="48">
        <v>63.09</v>
      </c>
      <c r="M9" s="48">
        <v>66.135000000000005</v>
      </c>
      <c r="N9" s="48">
        <v>68.78</v>
      </c>
      <c r="O9" s="47">
        <v>8934.2872651007419</v>
      </c>
      <c r="P9" s="47">
        <v>9443.5416392114839</v>
      </c>
      <c r="Q9" s="47">
        <v>9821.2833047799431</v>
      </c>
      <c r="R9" s="47">
        <v>10214.134636971141</v>
      </c>
      <c r="S9" s="48">
        <v>884.21</v>
      </c>
      <c r="T9" s="48">
        <v>1004.89</v>
      </c>
      <c r="U9" s="48">
        <v>1131.42</v>
      </c>
      <c r="V9" s="48">
        <v>1271.77</v>
      </c>
      <c r="W9" s="32"/>
      <c r="X9" s="32"/>
      <c r="Y9" s="32"/>
      <c r="Z9" s="32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</row>
    <row r="10" spans="1:58" s="13" customFormat="1" ht="15.75" hidden="1">
      <c r="A10" s="41">
        <v>5</v>
      </c>
      <c r="B10" s="42" t="s">
        <v>7</v>
      </c>
      <c r="C10" s="48">
        <v>2024.7214840000001</v>
      </c>
      <c r="D10" s="48">
        <v>2184.1478542990003</v>
      </c>
      <c r="E10" s="48">
        <v>2292.54221245196</v>
      </c>
      <c r="F10" s="48">
        <v>2384.243900950039</v>
      </c>
      <c r="G10" s="49">
        <v>54.875</v>
      </c>
      <c r="H10" s="49">
        <v>59.015000000000001</v>
      </c>
      <c r="I10" s="49">
        <v>61.865000000000002</v>
      </c>
      <c r="J10" s="49">
        <v>64.34</v>
      </c>
      <c r="K10" s="48">
        <v>50.745000000000005</v>
      </c>
      <c r="L10" s="48">
        <v>54.57</v>
      </c>
      <c r="M10" s="48">
        <v>57.2</v>
      </c>
      <c r="N10" s="48">
        <v>59.485000000000007</v>
      </c>
      <c r="O10" s="47">
        <v>8792.533519410681</v>
      </c>
      <c r="P10" s="47">
        <v>9293.7079300170899</v>
      </c>
      <c r="Q10" s="47">
        <v>9665.4562472177731</v>
      </c>
      <c r="R10" s="47">
        <v>10052.074497106485</v>
      </c>
      <c r="S10" s="48">
        <v>884.21</v>
      </c>
      <c r="T10" s="48">
        <v>1004.89</v>
      </c>
      <c r="U10" s="48">
        <v>1131.42</v>
      </c>
      <c r="V10" s="48">
        <v>1271.77</v>
      </c>
      <c r="W10" s="32"/>
      <c r="X10" s="32"/>
      <c r="Y10" s="32"/>
      <c r="Z10" s="32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</row>
    <row r="11" spans="1:58" s="62" customFormat="1" ht="15.75">
      <c r="A11" s="56">
        <v>6</v>
      </c>
      <c r="B11" s="57" t="s">
        <v>8</v>
      </c>
      <c r="C11" s="58">
        <v>2901.61</v>
      </c>
      <c r="D11" s="58">
        <v>3189.59</v>
      </c>
      <c r="E11" s="58">
        <v>3447.51</v>
      </c>
      <c r="F11" s="58">
        <v>3679.19</v>
      </c>
      <c r="G11" s="58">
        <v>78.25</v>
      </c>
      <c r="H11" s="58">
        <v>88.03</v>
      </c>
      <c r="I11" s="58">
        <v>94.96</v>
      </c>
      <c r="J11" s="58">
        <v>101.21</v>
      </c>
      <c r="K11" s="58">
        <v>93.36</v>
      </c>
      <c r="L11" s="58">
        <v>105.03</v>
      </c>
      <c r="M11" s="58">
        <v>113.3</v>
      </c>
      <c r="N11" s="58">
        <v>120.76</v>
      </c>
      <c r="O11" s="59">
        <v>11844.64</v>
      </c>
      <c r="P11" s="59">
        <v>12673.76</v>
      </c>
      <c r="Q11" s="59">
        <v>13358.15</v>
      </c>
      <c r="R11" s="59">
        <v>13892.47</v>
      </c>
      <c r="S11" s="58">
        <v>1141.01</v>
      </c>
      <c r="T11" s="58">
        <f>S11*1.086</f>
        <v>1239.1368600000001</v>
      </c>
      <c r="U11" s="58">
        <f>T11*1.07</f>
        <v>1325.8764402000002</v>
      </c>
      <c r="V11" s="58">
        <f>U11*1.066</f>
        <v>1413.3842852532002</v>
      </c>
      <c r="W11" s="60"/>
      <c r="X11" s="60"/>
      <c r="Y11" s="60"/>
      <c r="Z11" s="60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</row>
    <row r="12" spans="1:58" s="13" customFormat="1" ht="15.75" hidden="1">
      <c r="A12" s="41">
        <v>7</v>
      </c>
      <c r="B12" s="42" t="s">
        <v>9</v>
      </c>
      <c r="C12" s="48">
        <v>2172.2222631652298</v>
      </c>
      <c r="D12" s="48">
        <v>2305.2988123363962</v>
      </c>
      <c r="E12" s="48">
        <v>2419.7134458646947</v>
      </c>
      <c r="F12" s="48">
        <v>2516.5019836992828</v>
      </c>
      <c r="G12" s="48">
        <v>51.336647778677204</v>
      </c>
      <c r="H12" s="48">
        <v>55.233429122422741</v>
      </c>
      <c r="I12" s="48">
        <v>57.901380886624452</v>
      </c>
      <c r="J12" s="48">
        <v>60.217633684110282</v>
      </c>
      <c r="K12" s="48">
        <v>58.174999999999997</v>
      </c>
      <c r="L12" s="48">
        <v>62.575000000000003</v>
      </c>
      <c r="M12" s="48">
        <v>65.594999999999999</v>
      </c>
      <c r="N12" s="48">
        <v>68.22</v>
      </c>
      <c r="O12" s="47">
        <v>8792.533519410681</v>
      </c>
      <c r="P12" s="47">
        <v>9293.7079300170899</v>
      </c>
      <c r="Q12" s="47">
        <v>9665.4562472177731</v>
      </c>
      <c r="R12" s="47">
        <v>10052.074497106485</v>
      </c>
      <c r="S12" s="48">
        <v>884.21</v>
      </c>
      <c r="T12" s="48">
        <v>1004.89</v>
      </c>
      <c r="U12" s="48">
        <v>1131.42</v>
      </c>
      <c r="V12" s="48">
        <v>1271.77</v>
      </c>
      <c r="W12" s="32"/>
      <c r="X12" s="32"/>
      <c r="Y12" s="32"/>
      <c r="Z12" s="32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</row>
    <row r="13" spans="1:58" s="13" customFormat="1" ht="15.75" hidden="1">
      <c r="A13" s="41">
        <v>8</v>
      </c>
      <c r="B13" s="42" t="s">
        <v>10</v>
      </c>
      <c r="C13" s="48">
        <v>1689.2936565114073</v>
      </c>
      <c r="D13" s="48">
        <v>1822.0921097300179</v>
      </c>
      <c r="E13" s="48">
        <v>1912.5004833553994</v>
      </c>
      <c r="F13" s="48">
        <v>1989.0005026896149</v>
      </c>
      <c r="G13" s="48">
        <v>83.25</v>
      </c>
      <c r="H13" s="48">
        <v>89.54</v>
      </c>
      <c r="I13" s="48">
        <v>93.86</v>
      </c>
      <c r="J13" s="48">
        <v>97.615000000000009</v>
      </c>
      <c r="K13" s="48">
        <v>52.60499999999999</v>
      </c>
      <c r="L13" s="48">
        <v>56.58</v>
      </c>
      <c r="M13" s="48">
        <v>59.314999999999998</v>
      </c>
      <c r="N13" s="48">
        <v>61.689999999999991</v>
      </c>
      <c r="O13" s="47">
        <v>9214.1079650950778</v>
      </c>
      <c r="P13" s="47">
        <v>9739.3121191054961</v>
      </c>
      <c r="Q13" s="47">
        <v>10128.884603869716</v>
      </c>
      <c r="R13" s="47">
        <v>10534.039988024504</v>
      </c>
      <c r="S13" s="48">
        <v>884.21</v>
      </c>
      <c r="T13" s="48">
        <v>1004.89</v>
      </c>
      <c r="U13" s="48">
        <v>1131.42</v>
      </c>
      <c r="V13" s="48">
        <v>1271.77</v>
      </c>
      <c r="W13" s="32"/>
      <c r="X13" s="32"/>
      <c r="Y13" s="32"/>
      <c r="Z13" s="32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</row>
    <row r="14" spans="1:58" s="13" customFormat="1" ht="15.75" hidden="1">
      <c r="A14" s="41">
        <v>9</v>
      </c>
      <c r="B14" s="42" t="s">
        <v>111</v>
      </c>
      <c r="C14" s="48">
        <v>2378.2924636989815</v>
      </c>
      <c r="D14" s="48">
        <v>2566.8265366880578</v>
      </c>
      <c r="E14" s="48">
        <v>2692.117080379111</v>
      </c>
      <c r="F14" s="48">
        <v>2799.8017635942751</v>
      </c>
      <c r="G14" s="48">
        <v>68.572793768083159</v>
      </c>
      <c r="H14" s="48">
        <v>73.786709661870489</v>
      </c>
      <c r="I14" s="48">
        <v>77.347853198809446</v>
      </c>
      <c r="J14" s="48">
        <v>80.438765529260706</v>
      </c>
      <c r="K14" s="48">
        <v>67.89500000000001</v>
      </c>
      <c r="L14" s="48">
        <v>73.024999999999991</v>
      </c>
      <c r="M14" s="48">
        <v>76.55</v>
      </c>
      <c r="N14" s="48">
        <v>79.609999999999985</v>
      </c>
      <c r="O14" s="47">
        <v>8792.533519410681</v>
      </c>
      <c r="P14" s="47">
        <v>9293.7079300170899</v>
      </c>
      <c r="Q14" s="47">
        <v>9665.4562472177731</v>
      </c>
      <c r="R14" s="47">
        <v>10052.074497106485</v>
      </c>
      <c r="S14" s="48">
        <v>884.21</v>
      </c>
      <c r="T14" s="48">
        <v>1004.89</v>
      </c>
      <c r="U14" s="48">
        <v>1131.42</v>
      </c>
      <c r="V14" s="48">
        <v>1271.77</v>
      </c>
      <c r="W14" s="32"/>
      <c r="X14" s="32"/>
      <c r="Y14" s="32"/>
      <c r="Z14" s="32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</row>
    <row r="15" spans="1:58" s="13" customFormat="1" ht="15.75" hidden="1">
      <c r="A15" s="41">
        <v>10</v>
      </c>
      <c r="B15" s="42" t="s">
        <v>11</v>
      </c>
      <c r="C15" s="48">
        <v>2838.3503900533988</v>
      </c>
      <c r="D15" s="48">
        <v>3061.9965697863449</v>
      </c>
      <c r="E15" s="48">
        <v>3214.0460147965914</v>
      </c>
      <c r="F15" s="48">
        <v>3342.6078553884554</v>
      </c>
      <c r="G15" s="48">
        <v>59.74499999999999</v>
      </c>
      <c r="H15" s="48">
        <v>64.260000000000005</v>
      </c>
      <c r="I15" s="48">
        <v>67.36</v>
      </c>
      <c r="J15" s="48">
        <v>70.055000000000007</v>
      </c>
      <c r="K15" s="48">
        <v>53.830000000000005</v>
      </c>
      <c r="L15" s="48">
        <v>57.894999999999996</v>
      </c>
      <c r="M15" s="48">
        <v>60.69</v>
      </c>
      <c r="N15" s="48">
        <v>63.120000000000005</v>
      </c>
      <c r="O15" s="47">
        <v>8792.533519410681</v>
      </c>
      <c r="P15" s="47">
        <v>9293.7079300170899</v>
      </c>
      <c r="Q15" s="47">
        <v>9665.4562472177731</v>
      </c>
      <c r="R15" s="47">
        <v>10052.074497106485</v>
      </c>
      <c r="S15" s="48">
        <v>1018.57</v>
      </c>
      <c r="T15" s="48">
        <v>1126.93</v>
      </c>
      <c r="U15" s="48">
        <v>1247.5999999999999</v>
      </c>
      <c r="V15" s="48">
        <v>1405.37</v>
      </c>
      <c r="W15" s="32"/>
      <c r="X15" s="32"/>
      <c r="Y15" s="32"/>
      <c r="Z15" s="32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</row>
    <row r="16" spans="1:58" s="13" customFormat="1" ht="15.75" hidden="1">
      <c r="A16" s="41">
        <v>11</v>
      </c>
      <c r="B16" s="42" t="s">
        <v>12</v>
      </c>
      <c r="C16" s="48">
        <v>2489.5493000000001</v>
      </c>
      <c r="D16" s="48">
        <v>2685.6971165279997</v>
      </c>
      <c r="E16" s="48">
        <v>2819.0420808211197</v>
      </c>
      <c r="F16" s="48">
        <v>2931.8037640539642</v>
      </c>
      <c r="G16" s="48">
        <v>115.92</v>
      </c>
      <c r="H16" s="48">
        <v>124.675</v>
      </c>
      <c r="I16" s="48">
        <v>130.69499999999999</v>
      </c>
      <c r="J16" s="48">
        <v>135.92500000000001</v>
      </c>
      <c r="K16" s="48">
        <v>105.245</v>
      </c>
      <c r="L16" s="48">
        <v>113.19500000000002</v>
      </c>
      <c r="M16" s="48">
        <v>118.65499999999999</v>
      </c>
      <c r="N16" s="48">
        <v>123.4</v>
      </c>
      <c r="O16" s="47">
        <v>8792.533519410681</v>
      </c>
      <c r="P16" s="47">
        <v>9293.7079300170899</v>
      </c>
      <c r="Q16" s="47">
        <v>9665.4562472177731</v>
      </c>
      <c r="R16" s="47">
        <v>10052.074497106485</v>
      </c>
      <c r="S16" s="48">
        <v>1018.57</v>
      </c>
      <c r="T16" s="48">
        <v>1126.93</v>
      </c>
      <c r="U16" s="48">
        <v>1247.5999999999999</v>
      </c>
      <c r="V16" s="48">
        <v>1405.37</v>
      </c>
      <c r="W16" s="32"/>
      <c r="X16" s="32"/>
      <c r="Y16" s="32"/>
      <c r="Z16" s="32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</row>
    <row r="17" spans="1:58" s="13" customFormat="1" ht="15.75" hidden="1">
      <c r="A17" s="41">
        <v>12</v>
      </c>
      <c r="B17" s="42" t="s">
        <v>112</v>
      </c>
      <c r="C17" s="48">
        <v>1948.4535679999999</v>
      </c>
      <c r="D17" s="48">
        <v>2100.8800808800002</v>
      </c>
      <c r="E17" s="48">
        <v>2204.6850968352001</v>
      </c>
      <c r="F17" s="48">
        <v>2292.8725007086082</v>
      </c>
      <c r="G17" s="48">
        <v>59.802920572734479</v>
      </c>
      <c r="H17" s="48">
        <v>66.895995755794985</v>
      </c>
      <c r="I17" s="48">
        <v>70.125936912146514</v>
      </c>
      <c r="J17" s="48">
        <v>72.929576201358756</v>
      </c>
      <c r="K17" s="48">
        <v>73.09</v>
      </c>
      <c r="L17" s="48">
        <v>75.174999999999997</v>
      </c>
      <c r="M17" s="48">
        <v>78.804999999999993</v>
      </c>
      <c r="N17" s="48">
        <v>81.954999999999998</v>
      </c>
      <c r="O17" s="47">
        <v>8792.533519410681</v>
      </c>
      <c r="P17" s="47">
        <v>9293.7079300170899</v>
      </c>
      <c r="Q17" s="47">
        <v>9665.4562472177731</v>
      </c>
      <c r="R17" s="47">
        <v>10052.074497106485</v>
      </c>
      <c r="S17" s="48">
        <v>884.21</v>
      </c>
      <c r="T17" s="48">
        <v>1004.89</v>
      </c>
      <c r="U17" s="48">
        <v>1131.42</v>
      </c>
      <c r="V17" s="48">
        <v>1271.77</v>
      </c>
      <c r="W17" s="32"/>
      <c r="X17" s="32"/>
      <c r="Y17" s="32"/>
      <c r="Z17" s="32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58" s="13" customFormat="1" ht="15.75" hidden="1">
      <c r="A18" s="41">
        <v>13</v>
      </c>
      <c r="B18" s="42" t="s">
        <v>13</v>
      </c>
      <c r="C18" s="48">
        <v>2557.08574</v>
      </c>
      <c r="D18" s="48">
        <v>2757.8742784599999</v>
      </c>
      <c r="E18" s="48">
        <v>2894.4956823384</v>
      </c>
      <c r="F18" s="48">
        <v>3010.2755096319365</v>
      </c>
      <c r="G18" s="48">
        <v>60.615000000000002</v>
      </c>
      <c r="H18" s="48">
        <v>65.02</v>
      </c>
      <c r="I18" s="48">
        <v>68.154999999999987</v>
      </c>
      <c r="J18" s="48">
        <v>70.88</v>
      </c>
      <c r="K18" s="48">
        <v>64.34</v>
      </c>
      <c r="L18" s="48">
        <v>69.094999999999999</v>
      </c>
      <c r="M18" s="48">
        <v>72.429999999999993</v>
      </c>
      <c r="N18" s="48">
        <v>75.324999999999989</v>
      </c>
      <c r="O18" s="47">
        <v>8792.533519410681</v>
      </c>
      <c r="P18" s="47">
        <v>9293.7079300170899</v>
      </c>
      <c r="Q18" s="47">
        <v>9665.4562472177731</v>
      </c>
      <c r="R18" s="47">
        <v>10052.074497106485</v>
      </c>
      <c r="S18" s="48">
        <v>1018.57</v>
      </c>
      <c r="T18" s="48">
        <v>1126.93</v>
      </c>
      <c r="U18" s="48">
        <v>1247.5999999999999</v>
      </c>
      <c r="V18" s="48">
        <v>1405.37</v>
      </c>
      <c r="W18" s="32"/>
      <c r="X18" s="32"/>
      <c r="Y18" s="32"/>
      <c r="Z18" s="32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1:58" s="13" customFormat="1" ht="15.75" hidden="1">
      <c r="A19" s="41">
        <v>14</v>
      </c>
      <c r="B19" s="42" t="s">
        <v>14</v>
      </c>
      <c r="C19" s="48">
        <v>2029.23558643152</v>
      </c>
      <c r="D19" s="48">
        <v>2255.4130884499859</v>
      </c>
      <c r="E19" s="48">
        <v>2369.0101732751623</v>
      </c>
      <c r="F19" s="48">
        <v>2463.7705802061691</v>
      </c>
      <c r="G19" s="48">
        <v>103.63</v>
      </c>
      <c r="H19" s="48">
        <v>111.48</v>
      </c>
      <c r="I19" s="48">
        <v>116.86</v>
      </c>
      <c r="J19" s="48">
        <v>121.54</v>
      </c>
      <c r="K19" s="48" t="s">
        <v>232</v>
      </c>
      <c r="L19" s="48" t="s">
        <v>233</v>
      </c>
      <c r="M19" s="48" t="s">
        <v>234</v>
      </c>
      <c r="N19" s="48" t="s">
        <v>235</v>
      </c>
      <c r="O19" s="47">
        <v>8792.533519410681</v>
      </c>
      <c r="P19" s="47">
        <v>9293.7079300170899</v>
      </c>
      <c r="Q19" s="47">
        <v>9665.4562472177731</v>
      </c>
      <c r="R19" s="47">
        <v>10052.074497106485</v>
      </c>
      <c r="S19" s="48">
        <v>884.21</v>
      </c>
      <c r="T19" s="48">
        <v>1004.89</v>
      </c>
      <c r="U19" s="48">
        <v>1131.42</v>
      </c>
      <c r="V19" s="48">
        <v>1271.77</v>
      </c>
      <c r="W19" s="32"/>
      <c r="X19" s="32"/>
      <c r="Y19" s="32"/>
      <c r="Z19" s="32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1:58" s="13" customFormat="1" ht="15.75" hidden="1">
      <c r="A20" s="41">
        <v>15</v>
      </c>
      <c r="B20" s="42" t="s">
        <v>15</v>
      </c>
      <c r="C20" s="48">
        <v>3107.4837349486411</v>
      </c>
      <c r="D20" s="48">
        <v>3359.6634754324273</v>
      </c>
      <c r="E20" s="48">
        <v>3525.4473508792353</v>
      </c>
      <c r="F20" s="48">
        <v>3666.465244914405</v>
      </c>
      <c r="G20" s="48" t="s">
        <v>176</v>
      </c>
      <c r="H20" s="48" t="s">
        <v>177</v>
      </c>
      <c r="I20" s="48" t="s">
        <v>178</v>
      </c>
      <c r="J20" s="48" t="s">
        <v>179</v>
      </c>
      <c r="K20" s="48">
        <v>87.562784775234419</v>
      </c>
      <c r="L20" s="48">
        <v>94.179989947260907</v>
      </c>
      <c r="M20" s="48">
        <v>98.725364289116726</v>
      </c>
      <c r="N20" s="48">
        <v>102.67449498592522</v>
      </c>
      <c r="O20" s="47">
        <v>8792.533519410681</v>
      </c>
      <c r="P20" s="47">
        <v>9293.7079300170899</v>
      </c>
      <c r="Q20" s="47">
        <v>9665.4562472177731</v>
      </c>
      <c r="R20" s="47">
        <v>10052.074497106485</v>
      </c>
      <c r="S20" s="48">
        <v>884.21</v>
      </c>
      <c r="T20" s="48">
        <v>1004.89</v>
      </c>
      <c r="U20" s="48">
        <v>1131.42</v>
      </c>
      <c r="V20" s="48">
        <v>1271.77</v>
      </c>
      <c r="W20" s="32"/>
      <c r="X20" s="32"/>
      <c r="Y20" s="32"/>
      <c r="Z20" s="32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</row>
    <row r="21" spans="1:58" s="13" customFormat="1" ht="15.75" hidden="1">
      <c r="A21" s="41">
        <v>16</v>
      </c>
      <c r="B21" s="42" t="s">
        <v>16</v>
      </c>
      <c r="C21" s="48">
        <v>5210.6911636698596</v>
      </c>
      <c r="D21" s="48">
        <v>5571.2903985691391</v>
      </c>
      <c r="E21" s="48">
        <v>5846.7786274998543</v>
      </c>
      <c r="F21" s="48">
        <v>6080.6497725998488</v>
      </c>
      <c r="G21" s="48">
        <v>107.37185518784483</v>
      </c>
      <c r="H21" s="48">
        <v>115.48477302486977</v>
      </c>
      <c r="I21" s="48">
        <v>121.05846647002099</v>
      </c>
      <c r="J21" s="48">
        <v>125.90186613870107</v>
      </c>
      <c r="K21" s="48">
        <v>154.49492359191422</v>
      </c>
      <c r="L21" s="48">
        <v>166.16571345272493</v>
      </c>
      <c r="M21" s="48">
        <v>174.18572489831922</v>
      </c>
      <c r="N21" s="48">
        <v>181.15659708090624</v>
      </c>
      <c r="O21" s="47">
        <v>8792.533519410681</v>
      </c>
      <c r="P21" s="47">
        <v>9293.7079300170899</v>
      </c>
      <c r="Q21" s="47">
        <v>9665.4562472177731</v>
      </c>
      <c r="R21" s="47">
        <v>10052.074497106485</v>
      </c>
      <c r="S21" s="48">
        <v>1018.57</v>
      </c>
      <c r="T21" s="48">
        <v>1126.93</v>
      </c>
      <c r="U21" s="48">
        <v>1247.5999999999999</v>
      </c>
      <c r="V21" s="48">
        <v>1405.37</v>
      </c>
      <c r="W21" s="32"/>
      <c r="X21" s="32"/>
      <c r="Y21" s="32"/>
      <c r="Z21" s="32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</row>
    <row r="22" spans="1:58" s="13" customFormat="1" ht="15.75" hidden="1">
      <c r="A22" s="41">
        <v>17</v>
      </c>
      <c r="B22" s="42" t="s">
        <v>17</v>
      </c>
      <c r="C22" s="48">
        <v>3697.9187605587686</v>
      </c>
      <c r="D22" s="48">
        <v>3970.8946286648888</v>
      </c>
      <c r="E22" s="48">
        <v>4166.9469768203162</v>
      </c>
      <c r="F22" s="48">
        <v>4333.6248558931293</v>
      </c>
      <c r="G22" s="48" t="s">
        <v>180</v>
      </c>
      <c r="H22" s="48" t="s">
        <v>181</v>
      </c>
      <c r="I22" s="48" t="s">
        <v>182</v>
      </c>
      <c r="J22" s="48" t="s">
        <v>183</v>
      </c>
      <c r="K22" s="48" t="s">
        <v>236</v>
      </c>
      <c r="L22" s="48" t="s">
        <v>237</v>
      </c>
      <c r="M22" s="48" t="s">
        <v>238</v>
      </c>
      <c r="N22" s="48" t="s">
        <v>239</v>
      </c>
      <c r="O22" s="47">
        <v>8792.533519410681</v>
      </c>
      <c r="P22" s="47">
        <v>9293.7079300170899</v>
      </c>
      <c r="Q22" s="47">
        <v>9665.4562472177731</v>
      </c>
      <c r="R22" s="47">
        <v>10052.074497106485</v>
      </c>
      <c r="S22" s="48">
        <v>1018.57</v>
      </c>
      <c r="T22" s="48">
        <v>1126.93</v>
      </c>
      <c r="U22" s="48">
        <v>1247.5999999999999</v>
      </c>
      <c r="V22" s="48">
        <v>1405.37</v>
      </c>
      <c r="W22" s="32"/>
      <c r="X22" s="32"/>
      <c r="Y22" s="32"/>
      <c r="Z22" s="32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</row>
    <row r="23" spans="1:58" s="13" customFormat="1" ht="15.75" hidden="1">
      <c r="A23" s="41">
        <v>18</v>
      </c>
      <c r="B23" s="42" t="s">
        <v>18</v>
      </c>
      <c r="C23" s="48">
        <v>3156.4036964131456</v>
      </c>
      <c r="D23" s="48">
        <v>3383.2393681873023</v>
      </c>
      <c r="E23" s="48">
        <v>3550.3758331045833</v>
      </c>
      <c r="F23" s="48">
        <v>3692.3908664287669</v>
      </c>
      <c r="G23" s="48">
        <v>83.7426786017799</v>
      </c>
      <c r="H23" s="48">
        <v>90.066969088041404</v>
      </c>
      <c r="I23" s="48">
        <v>94.411520771276926</v>
      </c>
      <c r="J23" s="48">
        <v>98.187024556117066</v>
      </c>
      <c r="K23" s="48">
        <v>80.974178991838215</v>
      </c>
      <c r="L23" s="48">
        <v>90.563506728033516</v>
      </c>
      <c r="M23" s="48">
        <v>94.935240948002757</v>
      </c>
      <c r="N23" s="48">
        <v>98.733305193394557</v>
      </c>
      <c r="O23" s="47">
        <v>8792.533519410681</v>
      </c>
      <c r="P23" s="47">
        <v>9293.7079300170899</v>
      </c>
      <c r="Q23" s="47">
        <v>9665.4562472177731</v>
      </c>
      <c r="R23" s="47">
        <v>10052.074497106485</v>
      </c>
      <c r="S23" s="48">
        <v>884.21</v>
      </c>
      <c r="T23" s="48">
        <v>1004.89</v>
      </c>
      <c r="U23" s="48">
        <v>1131.42</v>
      </c>
      <c r="V23" s="48">
        <v>1271.77</v>
      </c>
      <c r="W23" s="32"/>
      <c r="X23" s="32"/>
      <c r="Y23" s="32"/>
      <c r="Z23" s="32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</row>
    <row r="24" spans="1:58" s="13" customFormat="1" ht="15.75" hidden="1">
      <c r="A24" s="41">
        <v>19</v>
      </c>
      <c r="B24" s="42" t="s">
        <v>19</v>
      </c>
      <c r="C24" s="48">
        <v>2583.471450354853</v>
      </c>
      <c r="D24" s="48">
        <v>2787.7092379337951</v>
      </c>
      <c r="E24" s="48">
        <v>2926.0897143709244</v>
      </c>
      <c r="F24" s="48">
        <v>3043.1333029457619</v>
      </c>
      <c r="G24" s="48">
        <v>88.779999999999987</v>
      </c>
      <c r="H24" s="48">
        <v>95.485000000000014</v>
      </c>
      <c r="I24" s="48">
        <v>100.09500000000001</v>
      </c>
      <c r="J24" s="48">
        <v>104.1</v>
      </c>
      <c r="K24" s="48">
        <v>77.905000000000015</v>
      </c>
      <c r="L24" s="48">
        <v>83.789999999999992</v>
      </c>
      <c r="M24" s="48">
        <v>87.83</v>
      </c>
      <c r="N24" s="48">
        <v>91.339999999999989</v>
      </c>
      <c r="O24" s="47">
        <v>8792.533519410681</v>
      </c>
      <c r="P24" s="47">
        <v>9293.7079300170899</v>
      </c>
      <c r="Q24" s="47">
        <v>9665.4562472177731</v>
      </c>
      <c r="R24" s="47">
        <v>10052.074497106485</v>
      </c>
      <c r="S24" s="48">
        <v>1018.57</v>
      </c>
      <c r="T24" s="48">
        <v>1126.93</v>
      </c>
      <c r="U24" s="48">
        <v>1247.5999999999999</v>
      </c>
      <c r="V24" s="48">
        <v>1405.37</v>
      </c>
      <c r="W24" s="32"/>
      <c r="X24" s="32"/>
      <c r="Y24" s="32"/>
      <c r="Z24" s="32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</row>
    <row r="25" spans="1:58" s="13" customFormat="1" ht="15.75" hidden="1">
      <c r="A25" s="41">
        <v>20</v>
      </c>
      <c r="B25" s="42" t="s">
        <v>20</v>
      </c>
      <c r="C25" s="48" t="s">
        <v>268</v>
      </c>
      <c r="D25" s="48" t="s">
        <v>269</v>
      </c>
      <c r="E25" s="48" t="s">
        <v>270</v>
      </c>
      <c r="F25" s="48" t="s">
        <v>271</v>
      </c>
      <c r="G25" s="48" t="s">
        <v>184</v>
      </c>
      <c r="H25" s="48" t="s">
        <v>185</v>
      </c>
      <c r="I25" s="48" t="s">
        <v>186</v>
      </c>
      <c r="J25" s="48" t="s">
        <v>187</v>
      </c>
      <c r="K25" s="48" t="s">
        <v>259</v>
      </c>
      <c r="L25" s="48" t="s">
        <v>260</v>
      </c>
      <c r="M25" s="48" t="s">
        <v>261</v>
      </c>
      <c r="N25" s="48" t="s">
        <v>262</v>
      </c>
      <c r="O25" s="47">
        <v>8792.533519410681</v>
      </c>
      <c r="P25" s="47">
        <v>9293.7079300170899</v>
      </c>
      <c r="Q25" s="47">
        <v>9665.4562472177731</v>
      </c>
      <c r="R25" s="47">
        <v>10052.074497106485</v>
      </c>
      <c r="S25" s="48">
        <v>1018.57</v>
      </c>
      <c r="T25" s="48">
        <v>1126.93</v>
      </c>
      <c r="U25" s="48">
        <v>1247.5999999999999</v>
      </c>
      <c r="V25" s="48">
        <v>1405.37</v>
      </c>
      <c r="W25" s="32"/>
      <c r="X25" s="32"/>
      <c r="Y25" s="32"/>
      <c r="Z25" s="32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</row>
    <row r="26" spans="1:58" s="13" customFormat="1" ht="15.75" hidden="1">
      <c r="A26" s="41">
        <v>21</v>
      </c>
      <c r="B26" s="42" t="s">
        <v>21</v>
      </c>
      <c r="C26" s="48">
        <v>2767.7511216505209</v>
      </c>
      <c r="D26" s="48">
        <v>2939.3739649282793</v>
      </c>
      <c r="E26" s="48">
        <v>3084.3005816920249</v>
      </c>
      <c r="F26" s="48">
        <v>3207.6726049597055</v>
      </c>
      <c r="G26" s="48" t="s">
        <v>188</v>
      </c>
      <c r="H26" s="48" t="s">
        <v>189</v>
      </c>
      <c r="I26" s="48" t="s">
        <v>190</v>
      </c>
      <c r="J26" s="48" t="s">
        <v>191</v>
      </c>
      <c r="K26" s="48">
        <v>121.33218909240593</v>
      </c>
      <c r="L26" s="48">
        <v>117.15194927948446</v>
      </c>
      <c r="M26" s="48">
        <v>122.80708875249627</v>
      </c>
      <c r="N26" s="48">
        <v>127.71871574407234</v>
      </c>
      <c r="O26" s="48">
        <v>9214.1079650950778</v>
      </c>
      <c r="P26" s="48">
        <v>9739.3121191054961</v>
      </c>
      <c r="Q26" s="48">
        <v>10128.884603869716</v>
      </c>
      <c r="R26" s="48">
        <v>10534.039988024504</v>
      </c>
      <c r="S26" s="48">
        <v>884.21</v>
      </c>
      <c r="T26" s="48">
        <v>1004.89</v>
      </c>
      <c r="U26" s="48">
        <v>1131.42</v>
      </c>
      <c r="V26" s="48">
        <v>1271.77</v>
      </c>
      <c r="W26" s="32"/>
      <c r="X26" s="32"/>
      <c r="Y26" s="32"/>
      <c r="Z26" s="32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BF26" s="14" t="s">
        <v>22</v>
      </c>
    </row>
    <row r="27" spans="1:58" s="13" customFormat="1" ht="15.75" hidden="1">
      <c r="A27" s="41">
        <v>22</v>
      </c>
      <c r="B27" s="42" t="s">
        <v>23</v>
      </c>
      <c r="C27" s="48">
        <v>3157.3798243421511</v>
      </c>
      <c r="D27" s="48">
        <v>3404.6545503987886</v>
      </c>
      <c r="E27" s="48">
        <v>3574.2982312730283</v>
      </c>
      <c r="F27" s="48">
        <v>3717.270160523949</v>
      </c>
      <c r="G27" s="48">
        <v>75.006030555916297</v>
      </c>
      <c r="H27" s="48">
        <v>80.487136945882853</v>
      </c>
      <c r="I27" s="48">
        <v>84.370834125250283</v>
      </c>
      <c r="J27" s="48">
        <v>87.74595255061007</v>
      </c>
      <c r="K27" s="48">
        <v>122.0770797878728</v>
      </c>
      <c r="L27" s="48">
        <v>136.5148321804233</v>
      </c>
      <c r="M27" s="48">
        <v>143.10313354664191</v>
      </c>
      <c r="N27" s="48">
        <v>148.82866071483551</v>
      </c>
      <c r="O27" s="47">
        <v>8792.533519410681</v>
      </c>
      <c r="P27" s="47">
        <v>9293.7079300170899</v>
      </c>
      <c r="Q27" s="47">
        <v>9665.4562472177731</v>
      </c>
      <c r="R27" s="47">
        <v>10052.074497106485</v>
      </c>
      <c r="S27" s="48">
        <v>1018.57</v>
      </c>
      <c r="T27" s="48">
        <v>1126.93</v>
      </c>
      <c r="U27" s="48">
        <v>1247.5999999999999</v>
      </c>
      <c r="V27" s="48">
        <v>1405.37</v>
      </c>
      <c r="W27" s="32"/>
      <c r="X27" s="32"/>
      <c r="Y27" s="32"/>
      <c r="Z27" s="32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1:58" s="4" customFormat="1" ht="15.75" hidden="1">
      <c r="A28" s="41">
        <v>23</v>
      </c>
      <c r="B28" s="43" t="s">
        <v>24</v>
      </c>
      <c r="C28" s="48">
        <v>2002.1272119999996</v>
      </c>
      <c r="D28" s="48">
        <v>2163.8075029239999</v>
      </c>
      <c r="E28" s="48">
        <v>2273.0853633969596</v>
      </c>
      <c r="F28" s="48">
        <v>2364.0087779328383</v>
      </c>
      <c r="G28" s="48">
        <v>107.31</v>
      </c>
      <c r="H28" s="48">
        <v>115.42</v>
      </c>
      <c r="I28" s="48">
        <v>120.99</v>
      </c>
      <c r="J28" s="48">
        <v>125.83</v>
      </c>
      <c r="K28" s="48">
        <v>79.300000000000011</v>
      </c>
      <c r="L28" s="48">
        <v>85.295000000000002</v>
      </c>
      <c r="M28" s="48">
        <v>89.415000000000006</v>
      </c>
      <c r="N28" s="48">
        <v>92.995000000000005</v>
      </c>
      <c r="O28" s="47">
        <v>8792.533519410681</v>
      </c>
      <c r="P28" s="47">
        <v>9293.7079300170899</v>
      </c>
      <c r="Q28" s="47">
        <v>9665.4562472177731</v>
      </c>
      <c r="R28" s="47">
        <v>10052.074497106485</v>
      </c>
      <c r="S28" s="48">
        <v>884.21</v>
      </c>
      <c r="T28" s="48">
        <v>1004.89</v>
      </c>
      <c r="U28" s="48">
        <v>1131.42</v>
      </c>
      <c r="V28" s="48">
        <v>1271.77</v>
      </c>
      <c r="W28" s="32"/>
      <c r="X28" s="32"/>
      <c r="Y28" s="32"/>
      <c r="Z28" s="32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BF28" s="8"/>
    </row>
    <row r="29" spans="1:58" s="4" customFormat="1" ht="15.75" hidden="1">
      <c r="A29" s="41">
        <v>24</v>
      </c>
      <c r="B29" s="43" t="s">
        <v>25</v>
      </c>
      <c r="C29" s="48">
        <v>823.59393495819938</v>
      </c>
      <c r="D29" s="48">
        <v>888.70096863299034</v>
      </c>
      <c r="E29" s="48">
        <v>932.92722980384042</v>
      </c>
      <c r="F29" s="48">
        <v>970.24431899599426</v>
      </c>
      <c r="G29" s="48">
        <v>72.875</v>
      </c>
      <c r="H29" s="48">
        <v>78.38000000000001</v>
      </c>
      <c r="I29" s="48">
        <v>82.160000000000011</v>
      </c>
      <c r="J29" s="48">
        <v>85.444999999999993</v>
      </c>
      <c r="K29" s="48">
        <v>70.245000000000005</v>
      </c>
      <c r="L29" s="48">
        <v>75.554999999999993</v>
      </c>
      <c r="M29" s="48">
        <v>79.205000000000013</v>
      </c>
      <c r="N29" s="48">
        <v>82.375</v>
      </c>
      <c r="O29" s="47">
        <v>8792.533519410681</v>
      </c>
      <c r="P29" s="47">
        <v>9293.7079300170899</v>
      </c>
      <c r="Q29" s="47">
        <v>9665.4562472177731</v>
      </c>
      <c r="R29" s="47">
        <v>10052.074497106485</v>
      </c>
      <c r="S29" s="48">
        <v>884.21</v>
      </c>
      <c r="T29" s="48">
        <v>1004.89</v>
      </c>
      <c r="U29" s="48">
        <v>1131.42</v>
      </c>
      <c r="V29" s="48">
        <v>1271.77</v>
      </c>
      <c r="W29" s="32"/>
      <c r="X29" s="32"/>
      <c r="Y29" s="32"/>
      <c r="Z29" s="32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BF29" s="8"/>
    </row>
    <row r="30" spans="1:58" s="4" customFormat="1" ht="15.75" hidden="1">
      <c r="A30" s="41">
        <v>25</v>
      </c>
      <c r="B30" s="43" t="s">
        <v>26</v>
      </c>
      <c r="C30" s="48">
        <v>3143.5307029999999</v>
      </c>
      <c r="D30" s="48">
        <v>3395.6787456949996</v>
      </c>
      <c r="E30" s="48">
        <v>3566.3680652277994</v>
      </c>
      <c r="F30" s="48">
        <v>3709.022787836911</v>
      </c>
      <c r="G30" s="48">
        <v>108.24000000000001</v>
      </c>
      <c r="H30" s="48">
        <v>116.42500000000001</v>
      </c>
      <c r="I30" s="48">
        <v>122.04499999999999</v>
      </c>
      <c r="J30" s="48">
        <v>126.92999999999999</v>
      </c>
      <c r="K30" s="48" t="s">
        <v>115</v>
      </c>
      <c r="L30" s="48" t="s">
        <v>115</v>
      </c>
      <c r="M30" s="53" t="s">
        <v>116</v>
      </c>
      <c r="N30" s="48" t="s">
        <v>117</v>
      </c>
      <c r="O30" s="47">
        <v>8792.533519410681</v>
      </c>
      <c r="P30" s="47">
        <v>9293.7079300170899</v>
      </c>
      <c r="Q30" s="47">
        <v>9665.4562472177731</v>
      </c>
      <c r="R30" s="47">
        <v>10052.074497106485</v>
      </c>
      <c r="S30" s="48">
        <v>884.21</v>
      </c>
      <c r="T30" s="48">
        <v>1004.89</v>
      </c>
      <c r="U30" s="48">
        <v>1131.42</v>
      </c>
      <c r="V30" s="48">
        <v>1271.77</v>
      </c>
      <c r="W30" s="32"/>
      <c r="X30" s="32"/>
      <c r="Y30" s="32"/>
      <c r="Z30" s="32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BF30" s="8"/>
    </row>
    <row r="31" spans="1:58" s="4" customFormat="1" ht="15.75" hidden="1">
      <c r="A31" s="41">
        <v>26</v>
      </c>
      <c r="B31" s="43" t="s">
        <v>27</v>
      </c>
      <c r="C31" s="48">
        <v>506.74181499999997</v>
      </c>
      <c r="D31" s="48">
        <v>546.50038106499994</v>
      </c>
      <c r="E31" s="48">
        <v>573.56204704259994</v>
      </c>
      <c r="F31" s="48">
        <v>596.50452892430405</v>
      </c>
      <c r="G31" s="48">
        <v>67.694999999999993</v>
      </c>
      <c r="H31" s="48">
        <v>73.02</v>
      </c>
      <c r="I31" s="48">
        <v>76.754999999999995</v>
      </c>
      <c r="J31" s="48">
        <v>79.825000000000003</v>
      </c>
      <c r="K31" s="48">
        <v>68.78</v>
      </c>
      <c r="L31" s="48">
        <v>73.98</v>
      </c>
      <c r="M31" s="48">
        <v>77.55</v>
      </c>
      <c r="N31" s="48">
        <v>80.649999999999991</v>
      </c>
      <c r="O31" s="47">
        <v>8792.533519410681</v>
      </c>
      <c r="P31" s="47">
        <v>9293.7079300170899</v>
      </c>
      <c r="Q31" s="47">
        <v>9665.4562472177731</v>
      </c>
      <c r="R31" s="47">
        <v>10052.074497106485</v>
      </c>
      <c r="S31" s="48">
        <v>884.21</v>
      </c>
      <c r="T31" s="48">
        <v>1004.89</v>
      </c>
      <c r="U31" s="48">
        <v>1131.42</v>
      </c>
      <c r="V31" s="48">
        <v>1271.77</v>
      </c>
      <c r="W31" s="32"/>
      <c r="X31" s="32"/>
      <c r="Y31" s="32"/>
      <c r="Z31" s="32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BF31" s="8"/>
    </row>
    <row r="32" spans="1:58" s="4" customFormat="1" ht="15.75" hidden="1">
      <c r="A32" s="41">
        <v>27</v>
      </c>
      <c r="B32" s="43" t="s">
        <v>28</v>
      </c>
      <c r="C32" s="48">
        <v>4756.3151036323125</v>
      </c>
      <c r="D32" s="48">
        <v>5928.5527875565458</v>
      </c>
      <c r="E32" s="48">
        <v>6227.0307318810919</v>
      </c>
      <c r="F32" s="48">
        <v>6476.1119611563354</v>
      </c>
      <c r="G32" s="48">
        <v>107.31</v>
      </c>
      <c r="H32" s="48">
        <v>115.42</v>
      </c>
      <c r="I32" s="48">
        <v>120.99</v>
      </c>
      <c r="J32" s="48">
        <v>125.83</v>
      </c>
      <c r="K32" s="48" t="s">
        <v>118</v>
      </c>
      <c r="L32" s="48" t="s">
        <v>118</v>
      </c>
      <c r="M32" s="48" t="s">
        <v>119</v>
      </c>
      <c r="N32" s="48" t="s">
        <v>120</v>
      </c>
      <c r="O32" s="47">
        <v>8792.533519410681</v>
      </c>
      <c r="P32" s="47">
        <v>9293.7079300170899</v>
      </c>
      <c r="Q32" s="47">
        <v>9665.4562472177731</v>
      </c>
      <c r="R32" s="47">
        <v>10052.074497106485</v>
      </c>
      <c r="S32" s="48">
        <v>884.21</v>
      </c>
      <c r="T32" s="48">
        <v>1004.89</v>
      </c>
      <c r="U32" s="48">
        <v>1131.42</v>
      </c>
      <c r="V32" s="48">
        <v>1271.77</v>
      </c>
      <c r="W32" s="32"/>
      <c r="X32" s="32"/>
      <c r="Y32" s="32"/>
      <c r="Z32" s="32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BF32" s="8"/>
    </row>
    <row r="33" spans="1:58" s="4" customFormat="1" ht="15.75" hidden="1">
      <c r="A33" s="41">
        <v>28</v>
      </c>
      <c r="B33" s="43" t="s">
        <v>29</v>
      </c>
      <c r="C33" s="48">
        <v>1192.1101499999997</v>
      </c>
      <c r="D33" s="48">
        <v>1284.5909287499999</v>
      </c>
      <c r="E33" s="48">
        <v>1347.6960871499998</v>
      </c>
      <c r="F33" s="48">
        <v>1401.6039306359999</v>
      </c>
      <c r="G33" s="48">
        <v>70.73</v>
      </c>
      <c r="H33" s="48">
        <v>76.08</v>
      </c>
      <c r="I33" s="48">
        <v>79.754999999999995</v>
      </c>
      <c r="J33" s="48">
        <v>82.944999999999993</v>
      </c>
      <c r="K33" s="48">
        <v>83.92</v>
      </c>
      <c r="L33" s="48">
        <v>90.26</v>
      </c>
      <c r="M33" s="48">
        <v>94.615000000000009</v>
      </c>
      <c r="N33" s="48">
        <v>98.4</v>
      </c>
      <c r="O33" s="47">
        <v>8792.533519410681</v>
      </c>
      <c r="P33" s="47">
        <v>9293.7079300170899</v>
      </c>
      <c r="Q33" s="47">
        <v>9665.4562472177731</v>
      </c>
      <c r="R33" s="47">
        <v>10052.074497106485</v>
      </c>
      <c r="S33" s="48">
        <v>884.21</v>
      </c>
      <c r="T33" s="48">
        <v>1004.89</v>
      </c>
      <c r="U33" s="48">
        <v>1131.42</v>
      </c>
      <c r="V33" s="48">
        <v>1271.77</v>
      </c>
      <c r="W33" s="32"/>
      <c r="X33" s="32"/>
      <c r="Y33" s="32"/>
      <c r="Z33" s="32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BF33" s="8"/>
    </row>
    <row r="34" spans="1:58" s="4" customFormat="1" ht="15.75" hidden="1">
      <c r="A34" s="41">
        <v>29</v>
      </c>
      <c r="B34" s="43" t="s">
        <v>30</v>
      </c>
      <c r="C34" s="48">
        <v>413.327136</v>
      </c>
      <c r="D34" s="48">
        <v>446.34045867999998</v>
      </c>
      <c r="E34" s="48">
        <v>468.71122794719997</v>
      </c>
      <c r="F34" s="48">
        <v>487.45967706508799</v>
      </c>
      <c r="G34" s="48">
        <v>53.235000000000007</v>
      </c>
      <c r="H34" s="48">
        <v>57.25500000000001</v>
      </c>
      <c r="I34" s="48">
        <v>60.014999999999993</v>
      </c>
      <c r="J34" s="48">
        <v>62.414999999999992</v>
      </c>
      <c r="K34" s="48">
        <v>76.8</v>
      </c>
      <c r="L34" s="48">
        <v>82.61</v>
      </c>
      <c r="M34" s="48">
        <v>86.600000000000009</v>
      </c>
      <c r="N34" s="48">
        <v>90.064999999999998</v>
      </c>
      <c r="O34" s="47">
        <v>8792.533519410681</v>
      </c>
      <c r="P34" s="47">
        <v>9293.7079300170899</v>
      </c>
      <c r="Q34" s="47">
        <v>9665.4562472177731</v>
      </c>
      <c r="R34" s="47">
        <v>10052.074497106485</v>
      </c>
      <c r="S34" s="48">
        <v>884.21</v>
      </c>
      <c r="T34" s="48">
        <v>1004.89</v>
      </c>
      <c r="U34" s="48">
        <v>1131.42</v>
      </c>
      <c r="V34" s="48">
        <v>1271.77</v>
      </c>
      <c r="W34" s="32"/>
      <c r="X34" s="32"/>
      <c r="Y34" s="32"/>
      <c r="Z34" s="32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BF34" s="8"/>
    </row>
    <row r="35" spans="1:58" s="4" customFormat="1" ht="15.75" hidden="1">
      <c r="A35" s="41">
        <v>30</v>
      </c>
      <c r="B35" s="43" t="s">
        <v>31</v>
      </c>
      <c r="C35" s="48">
        <v>2864.5327236829271</v>
      </c>
      <c r="D35" s="48">
        <v>3070.6028363436753</v>
      </c>
      <c r="E35" s="48">
        <v>3220.2317538446873</v>
      </c>
      <c r="F35" s="48">
        <v>3349.0410239984753</v>
      </c>
      <c r="G35" s="48" t="s">
        <v>192</v>
      </c>
      <c r="H35" s="48" t="s">
        <v>193</v>
      </c>
      <c r="I35" s="48" t="s">
        <v>194</v>
      </c>
      <c r="J35" s="48" t="s">
        <v>195</v>
      </c>
      <c r="K35" s="48">
        <v>116.46</v>
      </c>
      <c r="L35" s="48">
        <v>125.25999999999999</v>
      </c>
      <c r="M35" s="48">
        <v>131.30499999999998</v>
      </c>
      <c r="N35" s="48">
        <v>136.56</v>
      </c>
      <c r="O35" s="47">
        <v>8792.533519410681</v>
      </c>
      <c r="P35" s="47">
        <v>9293.7079300170899</v>
      </c>
      <c r="Q35" s="47">
        <v>9665.4562472177731</v>
      </c>
      <c r="R35" s="47">
        <v>10052.074497106485</v>
      </c>
      <c r="S35" s="48">
        <v>884.21</v>
      </c>
      <c r="T35" s="48">
        <v>1004.89</v>
      </c>
      <c r="U35" s="48">
        <v>1131.42</v>
      </c>
      <c r="V35" s="48">
        <v>1271.77</v>
      </c>
      <c r="W35" s="32"/>
      <c r="X35" s="32"/>
      <c r="Y35" s="32"/>
      <c r="Z35" s="32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BF35" s="8"/>
    </row>
    <row r="36" spans="1:58" s="4" customFormat="1" ht="15.75" hidden="1">
      <c r="A36" s="41">
        <v>31</v>
      </c>
      <c r="B36" s="43" t="s">
        <v>32</v>
      </c>
      <c r="C36" s="48">
        <v>2438.1867926470104</v>
      </c>
      <c r="D36" s="48">
        <v>2554.740935172922</v>
      </c>
      <c r="E36" s="48">
        <v>2681.5896807282597</v>
      </c>
      <c r="F36" s="48">
        <v>2788.8532679573905</v>
      </c>
      <c r="G36" s="48" t="s">
        <v>196</v>
      </c>
      <c r="H36" s="48" t="s">
        <v>197</v>
      </c>
      <c r="I36" s="48" t="s">
        <v>198</v>
      </c>
      <c r="J36" s="48" t="s">
        <v>199</v>
      </c>
      <c r="K36" s="48">
        <v>69.459999999999994</v>
      </c>
      <c r="L36" s="48">
        <v>74.710000000000008</v>
      </c>
      <c r="M36" s="48">
        <v>78.314999999999998</v>
      </c>
      <c r="N36" s="48">
        <v>81.444999999999993</v>
      </c>
      <c r="O36" s="47">
        <v>8792.533519410681</v>
      </c>
      <c r="P36" s="47">
        <v>9293.7079300170899</v>
      </c>
      <c r="Q36" s="47">
        <v>9665.4562472177731</v>
      </c>
      <c r="R36" s="47">
        <v>10052.074497106485</v>
      </c>
      <c r="S36" s="48">
        <v>884.21</v>
      </c>
      <c r="T36" s="48">
        <v>1004.89</v>
      </c>
      <c r="U36" s="48">
        <v>1131.42</v>
      </c>
      <c r="V36" s="48">
        <v>1271.77</v>
      </c>
      <c r="W36" s="32"/>
      <c r="X36" s="32"/>
      <c r="Y36" s="32"/>
      <c r="Z36" s="32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BF36" s="8"/>
    </row>
    <row r="37" spans="1:58" s="4" customFormat="1" ht="15.75" hidden="1">
      <c r="A37" s="41">
        <v>32</v>
      </c>
      <c r="B37" s="43" t="s">
        <v>33</v>
      </c>
      <c r="C37" s="48">
        <v>6243.5617811708253</v>
      </c>
      <c r="D37" s="48">
        <v>6601.2141525334528</v>
      </c>
      <c r="E37" s="48">
        <v>6925.8658268875188</v>
      </c>
      <c r="F37" s="48">
        <v>7202.9004599630189</v>
      </c>
      <c r="G37" s="48">
        <v>271.94705229638481</v>
      </c>
      <c r="H37" s="48">
        <v>292.50467239778425</v>
      </c>
      <c r="I37" s="48">
        <v>306.62130158118651</v>
      </c>
      <c r="J37" s="48">
        <v>318.88522422389138</v>
      </c>
      <c r="K37" s="54" t="s">
        <v>114</v>
      </c>
      <c r="L37" s="54" t="s">
        <v>114</v>
      </c>
      <c r="M37" s="54" t="s">
        <v>114</v>
      </c>
      <c r="N37" s="54" t="s">
        <v>114</v>
      </c>
      <c r="O37" s="47">
        <v>8792.533519410681</v>
      </c>
      <c r="P37" s="47">
        <v>9293.7079300170899</v>
      </c>
      <c r="Q37" s="47">
        <v>9665.4562472177731</v>
      </c>
      <c r="R37" s="47">
        <v>10052.074497106485</v>
      </c>
      <c r="S37" s="48">
        <v>884.21</v>
      </c>
      <c r="T37" s="48">
        <v>1004.89</v>
      </c>
      <c r="U37" s="48">
        <v>1131.42</v>
      </c>
      <c r="V37" s="48">
        <v>1271.77</v>
      </c>
      <c r="W37" s="32"/>
      <c r="X37" s="32"/>
      <c r="Y37" s="32"/>
      <c r="Z37" s="32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BF37" s="8"/>
    </row>
    <row r="38" spans="1:58" s="4" customFormat="1" ht="15.75" hidden="1">
      <c r="A38" s="41">
        <v>33</v>
      </c>
      <c r="B38" s="43" t="s">
        <v>34</v>
      </c>
      <c r="C38" s="48">
        <v>1463.0941</v>
      </c>
      <c r="D38" s="48">
        <v>1576.101827492</v>
      </c>
      <c r="E38" s="48">
        <v>1653.3040113396801</v>
      </c>
      <c r="F38" s="48">
        <v>1719.4361717932675</v>
      </c>
      <c r="G38" s="48">
        <v>67.72</v>
      </c>
      <c r="H38" s="48">
        <v>72.839999999999989</v>
      </c>
      <c r="I38" s="48">
        <v>76.355000000000004</v>
      </c>
      <c r="J38" s="48">
        <v>79.405000000000001</v>
      </c>
      <c r="K38" s="48">
        <v>74.31</v>
      </c>
      <c r="L38" s="48">
        <v>79.924999999999997</v>
      </c>
      <c r="M38" s="48">
        <v>83.785000000000011</v>
      </c>
      <c r="N38" s="48">
        <v>87.14</v>
      </c>
      <c r="O38" s="47">
        <v>8792.533519410681</v>
      </c>
      <c r="P38" s="47">
        <v>9293.7079300170899</v>
      </c>
      <c r="Q38" s="47">
        <v>9665.4562472177731</v>
      </c>
      <c r="R38" s="47">
        <v>10052.074497106485</v>
      </c>
      <c r="S38" s="48">
        <v>884.21</v>
      </c>
      <c r="T38" s="48">
        <v>1004.89</v>
      </c>
      <c r="U38" s="48">
        <v>1131.42</v>
      </c>
      <c r="V38" s="48">
        <v>1271.77</v>
      </c>
      <c r="W38" s="32"/>
      <c r="X38" s="32"/>
      <c r="Y38" s="32"/>
      <c r="Z38" s="32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BF38" s="8"/>
    </row>
    <row r="39" spans="1:58" s="4" customFormat="1" ht="15.75" hidden="1">
      <c r="A39" s="41">
        <v>34</v>
      </c>
      <c r="B39" s="43" t="s">
        <v>35</v>
      </c>
      <c r="C39" s="48">
        <v>4572.9324615714295</v>
      </c>
      <c r="D39" s="48">
        <v>5595.1958046559148</v>
      </c>
      <c r="E39" s="48">
        <v>5880.0764915588079</v>
      </c>
      <c r="F39" s="48">
        <v>6115.2795512211615</v>
      </c>
      <c r="G39" s="48">
        <v>68.36999999999999</v>
      </c>
      <c r="H39" s="48">
        <v>72.559999999999988</v>
      </c>
      <c r="I39" s="48">
        <v>76.06</v>
      </c>
      <c r="J39" s="48">
        <v>79.100000000000009</v>
      </c>
      <c r="K39" s="48">
        <v>82.22</v>
      </c>
      <c r="L39" s="48">
        <v>88.429999999999993</v>
      </c>
      <c r="M39" s="48">
        <v>92.699999999999989</v>
      </c>
      <c r="N39" s="48">
        <v>96.41</v>
      </c>
      <c r="O39" s="47">
        <v>7848.2400000000007</v>
      </c>
      <c r="P39" s="47">
        <v>8295.589680000001</v>
      </c>
      <c r="Q39" s="47">
        <v>8627.4132672000014</v>
      </c>
      <c r="R39" s="47">
        <v>8972.5097978880021</v>
      </c>
      <c r="S39" s="48">
        <v>884.21</v>
      </c>
      <c r="T39" s="48">
        <v>1004.89</v>
      </c>
      <c r="U39" s="48">
        <v>1131.42</v>
      </c>
      <c r="V39" s="48">
        <v>1271.77</v>
      </c>
      <c r="W39" s="32"/>
      <c r="X39" s="32"/>
      <c r="Y39" s="32"/>
      <c r="Z39" s="32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BF39" s="8"/>
    </row>
    <row r="40" spans="1:58" s="4" customFormat="1" ht="15.75" hidden="1">
      <c r="A40" s="41">
        <v>35</v>
      </c>
      <c r="B40" s="43" t="s">
        <v>36</v>
      </c>
      <c r="C40" s="48">
        <v>724.3080520000002</v>
      </c>
      <c r="D40" s="48">
        <v>758.51748275199998</v>
      </c>
      <c r="E40" s="48">
        <v>795.86498475008023</v>
      </c>
      <c r="F40" s="48">
        <v>827.6995841400834</v>
      </c>
      <c r="G40" s="48">
        <v>72.670000000000016</v>
      </c>
      <c r="H40" s="48">
        <v>78.164999999999992</v>
      </c>
      <c r="I40" s="48">
        <v>81.935000000000002</v>
      </c>
      <c r="J40" s="48">
        <v>85.210000000000008</v>
      </c>
      <c r="K40" s="48">
        <v>81.814999999999998</v>
      </c>
      <c r="L40" s="48">
        <v>88</v>
      </c>
      <c r="M40" s="48">
        <v>92.25</v>
      </c>
      <c r="N40" s="48">
        <v>95.94</v>
      </c>
      <c r="O40" s="47">
        <v>7848.2400000000007</v>
      </c>
      <c r="P40" s="47">
        <v>8295.589680000001</v>
      </c>
      <c r="Q40" s="47">
        <v>8627.4132672000014</v>
      </c>
      <c r="R40" s="47">
        <v>8972.5097978880021</v>
      </c>
      <c r="S40" s="48">
        <v>884.21</v>
      </c>
      <c r="T40" s="48">
        <v>1004.89</v>
      </c>
      <c r="U40" s="48">
        <v>1131.42</v>
      </c>
      <c r="V40" s="48">
        <v>1271.77</v>
      </c>
      <c r="W40" s="32"/>
      <c r="X40" s="32"/>
      <c r="Y40" s="32"/>
      <c r="Z40" s="32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BF40" s="8"/>
    </row>
    <row r="41" spans="1:58" s="15" customFormat="1" ht="15.75" hidden="1">
      <c r="A41" s="41">
        <v>36</v>
      </c>
      <c r="B41" s="44" t="s">
        <v>37</v>
      </c>
      <c r="C41" s="48">
        <v>5138.0117599999994</v>
      </c>
      <c r="D41" s="48">
        <v>5539.2638165360004</v>
      </c>
      <c r="E41" s="48">
        <v>5812.6190305814389</v>
      </c>
      <c r="F41" s="48">
        <v>6045.1237918046972</v>
      </c>
      <c r="G41" s="48">
        <v>108.72500000000001</v>
      </c>
      <c r="H41" s="48">
        <v>116.94000000000001</v>
      </c>
      <c r="I41" s="48">
        <v>122.58499999999999</v>
      </c>
      <c r="J41" s="48">
        <v>127.49000000000001</v>
      </c>
      <c r="K41" s="48">
        <v>146.69000000000003</v>
      </c>
      <c r="L41" s="48">
        <v>157.76999999999998</v>
      </c>
      <c r="M41" s="48">
        <v>165.38499999999999</v>
      </c>
      <c r="N41" s="48">
        <v>172.005</v>
      </c>
      <c r="O41" s="47">
        <v>8792.533519410681</v>
      </c>
      <c r="P41" s="47">
        <v>9293.7079300170899</v>
      </c>
      <c r="Q41" s="47">
        <v>9665.4562472177731</v>
      </c>
      <c r="R41" s="47">
        <v>10052.074497106485</v>
      </c>
      <c r="S41" s="48">
        <v>1018.57</v>
      </c>
      <c r="T41" s="48">
        <v>1126.93</v>
      </c>
      <c r="U41" s="48">
        <v>1247.5999999999999</v>
      </c>
      <c r="V41" s="48">
        <v>1405.37</v>
      </c>
      <c r="W41" s="32"/>
      <c r="X41" s="32"/>
      <c r="Y41" s="32"/>
      <c r="Z41" s="32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</row>
    <row r="42" spans="1:58" s="16" customFormat="1" ht="15.75" hidden="1">
      <c r="A42" s="41">
        <v>37</v>
      </c>
      <c r="B42" s="43" t="s">
        <v>38</v>
      </c>
      <c r="C42" s="48">
        <v>4868.3051999999998</v>
      </c>
      <c r="D42" s="48">
        <v>5250.7027153519994</v>
      </c>
      <c r="E42" s="48">
        <v>5510.8604760540793</v>
      </c>
      <c r="F42" s="48">
        <v>5731.2948950962427</v>
      </c>
      <c r="G42" s="48">
        <v>103.22500000000001</v>
      </c>
      <c r="H42" s="48">
        <v>111.02499999999999</v>
      </c>
      <c r="I42" s="48">
        <v>116.38</v>
      </c>
      <c r="J42" s="48">
        <v>121.035</v>
      </c>
      <c r="K42" s="52" t="s">
        <v>114</v>
      </c>
      <c r="L42" s="52" t="s">
        <v>114</v>
      </c>
      <c r="M42" s="52" t="s">
        <v>114</v>
      </c>
      <c r="N42" s="52" t="s">
        <v>114</v>
      </c>
      <c r="O42" s="47">
        <v>8792.533519410681</v>
      </c>
      <c r="P42" s="47">
        <v>9293.7079300170899</v>
      </c>
      <c r="Q42" s="47">
        <v>9665.4562472177731</v>
      </c>
      <c r="R42" s="47">
        <v>10052.074497106485</v>
      </c>
      <c r="S42" s="48">
        <v>1018.57</v>
      </c>
      <c r="T42" s="48">
        <v>1126.93</v>
      </c>
      <c r="U42" s="48">
        <v>1247.5999999999999</v>
      </c>
      <c r="V42" s="48">
        <v>1405.37</v>
      </c>
      <c r="W42" s="32"/>
      <c r="X42" s="32"/>
      <c r="Y42" s="32"/>
      <c r="Z42" s="32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</row>
    <row r="43" spans="1:58" s="17" customFormat="1" ht="15.75" hidden="1">
      <c r="A43" s="41">
        <v>38</v>
      </c>
      <c r="B43" s="44" t="s">
        <v>39</v>
      </c>
      <c r="C43" s="48">
        <v>5882.7463599999992</v>
      </c>
      <c r="D43" s="48">
        <v>6320.2971183950003</v>
      </c>
      <c r="E43" s="48">
        <v>6639.6518441357994</v>
      </c>
      <c r="F43" s="48">
        <v>6905.2379179012314</v>
      </c>
      <c r="G43" s="48">
        <v>93.790742194652992</v>
      </c>
      <c r="H43" s="48">
        <v>100.87606459439662</v>
      </c>
      <c r="I43" s="48">
        <v>105.74372814045047</v>
      </c>
      <c r="J43" s="48">
        <v>109.97501888390406</v>
      </c>
      <c r="K43" s="52" t="s">
        <v>114</v>
      </c>
      <c r="L43" s="52" t="s">
        <v>114</v>
      </c>
      <c r="M43" s="52" t="s">
        <v>114</v>
      </c>
      <c r="N43" s="52" t="s">
        <v>114</v>
      </c>
      <c r="O43" s="47">
        <v>8792.533519410681</v>
      </c>
      <c r="P43" s="47">
        <v>9293.7079300170899</v>
      </c>
      <c r="Q43" s="47">
        <v>9665.4562472177731</v>
      </c>
      <c r="R43" s="47">
        <v>10052.074497106485</v>
      </c>
      <c r="S43" s="48">
        <v>1018.57</v>
      </c>
      <c r="T43" s="48">
        <v>1126.93</v>
      </c>
      <c r="U43" s="48">
        <v>1247.5999999999999</v>
      </c>
      <c r="V43" s="48">
        <v>1405.37</v>
      </c>
      <c r="W43" s="32"/>
      <c r="X43" s="32"/>
      <c r="Y43" s="32"/>
      <c r="Z43" s="32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BF43" s="18"/>
    </row>
    <row r="44" spans="1:58" s="17" customFormat="1" ht="15.75" hidden="1">
      <c r="A44" s="41">
        <v>39</v>
      </c>
      <c r="B44" s="44" t="s">
        <v>40</v>
      </c>
      <c r="C44" s="48">
        <v>4329.0894500000004</v>
      </c>
      <c r="D44" s="48">
        <v>4668.6778053500002</v>
      </c>
      <c r="E44" s="48">
        <v>4899.7819542140005</v>
      </c>
      <c r="F44" s="48">
        <v>5095.7732323825612</v>
      </c>
      <c r="G44" s="48">
        <v>102.47</v>
      </c>
      <c r="H44" s="48">
        <v>110.215</v>
      </c>
      <c r="I44" s="48">
        <v>115.535</v>
      </c>
      <c r="J44" s="48">
        <v>120.15499999999999</v>
      </c>
      <c r="K44" s="50">
        <v>138.35000000000002</v>
      </c>
      <c r="L44" s="50">
        <v>148.80500000000001</v>
      </c>
      <c r="M44" s="50">
        <v>155.99000000000004</v>
      </c>
      <c r="N44" s="50">
        <v>162.23000000000002</v>
      </c>
      <c r="O44" s="47">
        <v>8792.533519410681</v>
      </c>
      <c r="P44" s="47">
        <v>9293.7079300170899</v>
      </c>
      <c r="Q44" s="47">
        <v>9665.4562472177731</v>
      </c>
      <c r="R44" s="47">
        <v>10052.074497106485</v>
      </c>
      <c r="S44" s="48">
        <v>1018.57</v>
      </c>
      <c r="T44" s="48">
        <v>1126.93</v>
      </c>
      <c r="U44" s="48">
        <v>1247.5999999999999</v>
      </c>
      <c r="V44" s="48">
        <v>1405.37</v>
      </c>
      <c r="W44" s="32"/>
      <c r="X44" s="32"/>
      <c r="Y44" s="32"/>
      <c r="Z44" s="32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BF44" s="18"/>
    </row>
    <row r="45" spans="1:58" s="19" customFormat="1" ht="15.75" hidden="1">
      <c r="A45" s="41">
        <v>40</v>
      </c>
      <c r="B45" s="44" t="s">
        <v>41</v>
      </c>
      <c r="C45" s="48">
        <v>5040.4999999999991</v>
      </c>
      <c r="D45" s="48">
        <v>5166.9099938299996</v>
      </c>
      <c r="E45" s="48">
        <v>5421.5736673531992</v>
      </c>
      <c r="F45" s="48">
        <v>5638.4366140473285</v>
      </c>
      <c r="G45" s="48">
        <v>126.685</v>
      </c>
      <c r="H45" s="48">
        <v>136.255</v>
      </c>
      <c r="I45" s="48">
        <v>142.82999999999998</v>
      </c>
      <c r="J45" s="48">
        <v>148.54500000000002</v>
      </c>
      <c r="K45" s="51">
        <v>208.14500000000001</v>
      </c>
      <c r="L45" s="51">
        <v>223.87499999999997</v>
      </c>
      <c r="M45" s="51">
        <v>234.68000000000004</v>
      </c>
      <c r="N45" s="51">
        <v>244.065</v>
      </c>
      <c r="O45" s="47">
        <v>8792.533519410681</v>
      </c>
      <c r="P45" s="47">
        <v>9293.7079300170899</v>
      </c>
      <c r="Q45" s="47">
        <v>9665.4562472177731</v>
      </c>
      <c r="R45" s="47">
        <v>10052.074497106485</v>
      </c>
      <c r="S45" s="48">
        <v>1018.57</v>
      </c>
      <c r="T45" s="48">
        <v>1126.93</v>
      </c>
      <c r="U45" s="48">
        <v>1247.5999999999999</v>
      </c>
      <c r="V45" s="48">
        <v>1405.37</v>
      </c>
      <c r="W45" s="32"/>
      <c r="X45" s="32"/>
      <c r="Y45" s="32"/>
      <c r="Z45" s="32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</row>
    <row r="46" spans="1:58" s="17" customFormat="1" ht="15.75" hidden="1">
      <c r="A46" s="41">
        <v>41</v>
      </c>
      <c r="B46" s="44" t="s">
        <v>42</v>
      </c>
      <c r="C46" s="48">
        <v>7662.3564049999995</v>
      </c>
      <c r="D46" s="48">
        <v>8262.9972768129992</v>
      </c>
      <c r="E46" s="48">
        <v>8671.8256974325177</v>
      </c>
      <c r="F46" s="48">
        <v>9018.6987253298194</v>
      </c>
      <c r="G46" s="48">
        <v>100.72</v>
      </c>
      <c r="H46" s="48">
        <v>108.33</v>
      </c>
      <c r="I46" s="48">
        <v>113.55500000000001</v>
      </c>
      <c r="J46" s="48">
        <v>118.095</v>
      </c>
      <c r="K46" s="52" t="s">
        <v>114</v>
      </c>
      <c r="L46" s="52" t="s">
        <v>114</v>
      </c>
      <c r="M46" s="52" t="s">
        <v>114</v>
      </c>
      <c r="N46" s="52" t="s">
        <v>114</v>
      </c>
      <c r="O46" s="47">
        <v>8792.533519410681</v>
      </c>
      <c r="P46" s="47">
        <v>9293.7079300170899</v>
      </c>
      <c r="Q46" s="47">
        <v>9665.4562472177731</v>
      </c>
      <c r="R46" s="47">
        <v>10052.074497106485</v>
      </c>
      <c r="S46" s="48">
        <v>1018.57</v>
      </c>
      <c r="T46" s="48">
        <v>1126.93</v>
      </c>
      <c r="U46" s="48">
        <v>1247.5999999999999</v>
      </c>
      <c r="V46" s="48">
        <v>1405.37</v>
      </c>
      <c r="W46" s="32"/>
      <c r="X46" s="32"/>
      <c r="Y46" s="32"/>
      <c r="Z46" s="32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BF46" s="18"/>
    </row>
    <row r="47" spans="1:58" s="15" customFormat="1" ht="15.75" hidden="1">
      <c r="A47" s="41">
        <v>42</v>
      </c>
      <c r="B47" s="44" t="s">
        <v>43</v>
      </c>
      <c r="C47" s="48">
        <v>2763.8725710000003</v>
      </c>
      <c r="D47" s="48">
        <v>2973.0864757230001</v>
      </c>
      <c r="E47" s="48">
        <v>3116.6970705889203</v>
      </c>
      <c r="F47" s="48">
        <v>3241.3649534124775</v>
      </c>
      <c r="G47" s="48">
        <v>166.68495781960158</v>
      </c>
      <c r="H47" s="48">
        <v>179.28199545749933</v>
      </c>
      <c r="I47" s="48">
        <v>187.93213497729187</v>
      </c>
      <c r="J47" s="48">
        <v>195.45109993511164</v>
      </c>
      <c r="K47" s="48">
        <v>91.674999999999997</v>
      </c>
      <c r="L47" s="48">
        <v>98.6</v>
      </c>
      <c r="M47" s="48">
        <v>103.355</v>
      </c>
      <c r="N47" s="48">
        <v>107.49</v>
      </c>
      <c r="O47" s="47">
        <v>8792.533519410681</v>
      </c>
      <c r="P47" s="47">
        <v>9293.7079300170899</v>
      </c>
      <c r="Q47" s="47">
        <v>9665.4562472177731</v>
      </c>
      <c r="R47" s="47">
        <v>10052.074497106485</v>
      </c>
      <c r="S47" s="48">
        <v>1018.57</v>
      </c>
      <c r="T47" s="48">
        <v>1126.93</v>
      </c>
      <c r="U47" s="48">
        <v>1247.5999999999999</v>
      </c>
      <c r="V47" s="48">
        <v>1405.37</v>
      </c>
      <c r="W47" s="32"/>
      <c r="X47" s="32"/>
      <c r="Y47" s="32"/>
      <c r="Z47" s="32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</row>
    <row r="48" spans="1:58" s="17" customFormat="1" ht="36" hidden="1" customHeight="1">
      <c r="A48" s="41">
        <v>43</v>
      </c>
      <c r="B48" s="44" t="s">
        <v>44</v>
      </c>
      <c r="C48" s="55" t="s">
        <v>114</v>
      </c>
      <c r="D48" s="55" t="s">
        <v>114</v>
      </c>
      <c r="E48" s="55" t="s">
        <v>114</v>
      </c>
      <c r="F48" s="55" t="s">
        <v>114</v>
      </c>
      <c r="G48" s="48" t="s">
        <v>114</v>
      </c>
      <c r="H48" s="48" t="s">
        <v>114</v>
      </c>
      <c r="I48" s="48" t="s">
        <v>114</v>
      </c>
      <c r="J48" s="48" t="s">
        <v>114</v>
      </c>
      <c r="K48" s="52" t="s">
        <v>114</v>
      </c>
      <c r="L48" s="52" t="s">
        <v>114</v>
      </c>
      <c r="M48" s="52" t="s">
        <v>114</v>
      </c>
      <c r="N48" s="52" t="s">
        <v>114</v>
      </c>
      <c r="O48" s="47">
        <v>8792.533519410681</v>
      </c>
      <c r="P48" s="47">
        <v>9293.7079300170899</v>
      </c>
      <c r="Q48" s="47">
        <v>9665.4562472177731</v>
      </c>
      <c r="R48" s="47">
        <v>10052.074497106485</v>
      </c>
      <c r="S48" s="48">
        <v>1018.57</v>
      </c>
      <c r="T48" s="48">
        <v>1126.93</v>
      </c>
      <c r="U48" s="48">
        <v>1247.5999999999999</v>
      </c>
      <c r="V48" s="48">
        <v>1405.37</v>
      </c>
      <c r="W48" s="32"/>
      <c r="X48" s="32"/>
      <c r="Y48" s="32"/>
      <c r="Z48" s="32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BF48" s="18"/>
    </row>
    <row r="49" spans="1:58" s="17" customFormat="1" ht="15.75" hidden="1">
      <c r="A49" s="41">
        <v>44</v>
      </c>
      <c r="B49" s="44" t="s">
        <v>45</v>
      </c>
      <c r="C49" s="48">
        <v>11653.13</v>
      </c>
      <c r="D49" s="48">
        <v>11907.728749552998</v>
      </c>
      <c r="E49" s="48">
        <v>12506.20814914212</v>
      </c>
      <c r="F49" s="48">
        <v>13006.456475107803</v>
      </c>
      <c r="G49" s="48">
        <v>60.184999999999995</v>
      </c>
      <c r="H49" s="48">
        <v>64.734999999999999</v>
      </c>
      <c r="I49" s="48">
        <v>67.86</v>
      </c>
      <c r="J49" s="48">
        <v>70.574999999999989</v>
      </c>
      <c r="K49" s="52" t="s">
        <v>114</v>
      </c>
      <c r="L49" s="52" t="s">
        <v>114</v>
      </c>
      <c r="M49" s="52" t="s">
        <v>114</v>
      </c>
      <c r="N49" s="52" t="s">
        <v>114</v>
      </c>
      <c r="O49" s="47">
        <v>8792.533519410681</v>
      </c>
      <c r="P49" s="47">
        <v>9293.7079300170899</v>
      </c>
      <c r="Q49" s="47">
        <v>9665.4562472177731</v>
      </c>
      <c r="R49" s="47">
        <v>10052.074497106485</v>
      </c>
      <c r="S49" s="48">
        <v>1018.57</v>
      </c>
      <c r="T49" s="48">
        <v>1126.93</v>
      </c>
      <c r="U49" s="48">
        <v>1247.5999999999999</v>
      </c>
      <c r="V49" s="48">
        <v>1405.37</v>
      </c>
      <c r="W49" s="32"/>
      <c r="X49" s="32"/>
      <c r="Y49" s="32"/>
      <c r="Z49" s="32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BF49" s="18"/>
    </row>
    <row r="50" spans="1:58" s="15" customFormat="1" ht="15.75" hidden="1">
      <c r="A50" s="41">
        <v>45</v>
      </c>
      <c r="B50" s="44" t="s">
        <v>46</v>
      </c>
      <c r="C50" s="48">
        <v>5221.3785279999993</v>
      </c>
      <c r="D50" s="48">
        <v>5632.033250816</v>
      </c>
      <c r="E50" s="48">
        <v>5911.3164495526398</v>
      </c>
      <c r="F50" s="48">
        <v>6147.7691075347457</v>
      </c>
      <c r="G50" s="48">
        <v>60.864999999999995</v>
      </c>
      <c r="H50" s="48">
        <v>65.465000000000003</v>
      </c>
      <c r="I50" s="48">
        <v>68.625</v>
      </c>
      <c r="J50" s="48">
        <v>71.36999999999999</v>
      </c>
      <c r="K50" s="52" t="s">
        <v>114</v>
      </c>
      <c r="L50" s="52" t="s">
        <v>114</v>
      </c>
      <c r="M50" s="52" t="s">
        <v>114</v>
      </c>
      <c r="N50" s="52" t="s">
        <v>114</v>
      </c>
      <c r="O50" s="47">
        <v>8792.533519410681</v>
      </c>
      <c r="P50" s="47">
        <v>9293.7079300170899</v>
      </c>
      <c r="Q50" s="47">
        <v>9665.4562472177731</v>
      </c>
      <c r="R50" s="47">
        <v>10052.074497106485</v>
      </c>
      <c r="S50" s="48">
        <v>1018.57</v>
      </c>
      <c r="T50" s="48">
        <v>1126.93</v>
      </c>
      <c r="U50" s="48">
        <v>1247.5999999999999</v>
      </c>
      <c r="V50" s="48">
        <v>1405.37</v>
      </c>
      <c r="W50" s="32"/>
      <c r="X50" s="32"/>
      <c r="Y50" s="32"/>
      <c r="Z50" s="32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</row>
    <row r="51" spans="1:58" s="4" customFormat="1" ht="15.75" hidden="1">
      <c r="A51" s="41">
        <v>46</v>
      </c>
      <c r="B51" s="43" t="s">
        <v>47</v>
      </c>
      <c r="C51" s="48">
        <v>1504.0226099999998</v>
      </c>
      <c r="D51" s="48">
        <v>1621.3707499639997</v>
      </c>
      <c r="E51" s="48">
        <v>1701.3332920785597</v>
      </c>
      <c r="F51" s="48">
        <v>1769.3866237617021</v>
      </c>
      <c r="G51" s="48">
        <v>83.605000000000004</v>
      </c>
      <c r="H51" s="48">
        <v>89.92</v>
      </c>
      <c r="I51" s="48">
        <v>94.26</v>
      </c>
      <c r="J51" s="48">
        <v>98.03</v>
      </c>
      <c r="K51" s="48">
        <v>92.25500000000001</v>
      </c>
      <c r="L51" s="48">
        <v>99.23</v>
      </c>
      <c r="M51" s="48">
        <v>104.02</v>
      </c>
      <c r="N51" s="48">
        <v>108.17999999999999</v>
      </c>
      <c r="O51" s="47">
        <v>8792.533519410681</v>
      </c>
      <c r="P51" s="47">
        <v>9293.7079300170899</v>
      </c>
      <c r="Q51" s="47">
        <v>9665.4562472177731</v>
      </c>
      <c r="R51" s="47">
        <v>10052.074497106485</v>
      </c>
      <c r="S51" s="48">
        <v>1018.57</v>
      </c>
      <c r="T51" s="48">
        <v>1126.93</v>
      </c>
      <c r="U51" s="48">
        <v>1247.5999999999999</v>
      </c>
      <c r="V51" s="48">
        <v>1405.37</v>
      </c>
      <c r="W51" s="32"/>
      <c r="X51" s="32"/>
      <c r="Y51" s="32"/>
      <c r="Z51" s="32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BF51" s="8"/>
    </row>
    <row r="52" spans="1:58" s="16" customFormat="1" ht="15.75" hidden="1">
      <c r="A52" s="41">
        <v>47</v>
      </c>
      <c r="B52" s="43" t="s">
        <v>48</v>
      </c>
      <c r="C52" s="48">
        <v>3098.4247260000002</v>
      </c>
      <c r="D52" s="48">
        <v>3339.2310568499997</v>
      </c>
      <c r="E52" s="48">
        <v>3503.4866242739995</v>
      </c>
      <c r="F52" s="48">
        <v>3643.6260892449595</v>
      </c>
      <c r="G52" s="48" t="s">
        <v>208</v>
      </c>
      <c r="H52" s="48" t="s">
        <v>209</v>
      </c>
      <c r="I52" s="48" t="s">
        <v>210</v>
      </c>
      <c r="J52" s="48" t="s">
        <v>211</v>
      </c>
      <c r="K52" s="48" t="s">
        <v>121</v>
      </c>
      <c r="L52" s="48" t="s">
        <v>122</v>
      </c>
      <c r="M52" s="48" t="s">
        <v>123</v>
      </c>
      <c r="N52" s="48" t="s">
        <v>124</v>
      </c>
      <c r="O52" s="47">
        <v>8792.533519410681</v>
      </c>
      <c r="P52" s="47">
        <v>9293.7079300170899</v>
      </c>
      <c r="Q52" s="47">
        <v>9665.4562472177731</v>
      </c>
      <c r="R52" s="47">
        <v>10052.074497106485</v>
      </c>
      <c r="S52" s="48">
        <v>1018.57</v>
      </c>
      <c r="T52" s="48">
        <v>1126.93</v>
      </c>
      <c r="U52" s="48">
        <v>1247.5999999999999</v>
      </c>
      <c r="V52" s="48">
        <v>1405.37</v>
      </c>
      <c r="W52" s="32"/>
      <c r="X52" s="32"/>
      <c r="Y52" s="32"/>
      <c r="Z52" s="32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</row>
    <row r="53" spans="1:58" s="16" customFormat="1" ht="15.75" hidden="1">
      <c r="A53" s="41">
        <v>48</v>
      </c>
      <c r="B53" s="43" t="s">
        <v>49</v>
      </c>
      <c r="C53" s="48">
        <v>3993.2508001271694</v>
      </c>
      <c r="D53" s="48">
        <v>4302.237219736322</v>
      </c>
      <c r="E53" s="48">
        <v>4513.2178562414319</v>
      </c>
      <c r="F53" s="48">
        <v>4693.7465704910892</v>
      </c>
      <c r="G53" s="48">
        <v>119.77678383651453</v>
      </c>
      <c r="H53" s="48">
        <v>128.83311781386112</v>
      </c>
      <c r="I53" s="48">
        <v>135.05480201627191</v>
      </c>
      <c r="J53" s="48">
        <v>140.45944342584397</v>
      </c>
      <c r="K53" s="48" t="s">
        <v>125</v>
      </c>
      <c r="L53" s="48" t="s">
        <v>126</v>
      </c>
      <c r="M53" s="48" t="s">
        <v>127</v>
      </c>
      <c r="N53" s="48" t="s">
        <v>128</v>
      </c>
      <c r="O53" s="47">
        <v>8792.533519410681</v>
      </c>
      <c r="P53" s="47">
        <v>9293.7079300170899</v>
      </c>
      <c r="Q53" s="47">
        <v>9665.4562472177731</v>
      </c>
      <c r="R53" s="47">
        <v>10052.074497106485</v>
      </c>
      <c r="S53" s="48">
        <v>1018.57</v>
      </c>
      <c r="T53" s="48">
        <v>1126.93</v>
      </c>
      <c r="U53" s="48">
        <v>1247.5999999999999</v>
      </c>
      <c r="V53" s="48">
        <v>1405.37</v>
      </c>
      <c r="W53" s="32"/>
      <c r="X53" s="32"/>
      <c r="Y53" s="32"/>
      <c r="Z53" s="32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</row>
    <row r="54" spans="1:58" s="4" customFormat="1" ht="15.75" hidden="1">
      <c r="A54" s="41">
        <v>49</v>
      </c>
      <c r="B54" s="43" t="s">
        <v>50</v>
      </c>
      <c r="C54" s="48">
        <v>2176.2208880000003</v>
      </c>
      <c r="D54" s="48">
        <v>2338.861804652</v>
      </c>
      <c r="E54" s="48">
        <v>2452.6248256260801</v>
      </c>
      <c r="F54" s="48">
        <v>2550.7298186511239</v>
      </c>
      <c r="G54" s="48">
        <v>88.375</v>
      </c>
      <c r="H54" s="48">
        <v>95.054999999999993</v>
      </c>
      <c r="I54" s="48">
        <v>99.644999999999996</v>
      </c>
      <c r="J54" s="48">
        <v>103.63</v>
      </c>
      <c r="K54" s="48">
        <v>53.714999999999996</v>
      </c>
      <c r="L54" s="48">
        <v>56.795000000000002</v>
      </c>
      <c r="M54" s="48">
        <v>59.534999999999989</v>
      </c>
      <c r="N54" s="48">
        <v>61.914999999999999</v>
      </c>
      <c r="O54" s="47">
        <v>8792.533519410681</v>
      </c>
      <c r="P54" s="47">
        <v>9293.7079300170899</v>
      </c>
      <c r="Q54" s="47">
        <v>9665.4562472177731</v>
      </c>
      <c r="R54" s="47">
        <v>10052.074497106485</v>
      </c>
      <c r="S54" s="48">
        <v>1018.57</v>
      </c>
      <c r="T54" s="48">
        <v>1126.93</v>
      </c>
      <c r="U54" s="48">
        <v>1247.5999999999999</v>
      </c>
      <c r="V54" s="48">
        <v>1405.37</v>
      </c>
      <c r="W54" s="32"/>
      <c r="X54" s="32"/>
      <c r="Y54" s="32"/>
      <c r="Z54" s="32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BF54" s="8"/>
    </row>
    <row r="55" spans="1:58" s="4" customFormat="1" ht="15.75" hidden="1">
      <c r="A55" s="41">
        <v>50</v>
      </c>
      <c r="B55" s="43" t="s">
        <v>51</v>
      </c>
      <c r="C55" s="48">
        <v>8933.5699180000011</v>
      </c>
      <c r="D55" s="48">
        <v>9634.3559402080009</v>
      </c>
      <c r="E55" s="48">
        <v>10111.299043368321</v>
      </c>
      <c r="F55" s="48">
        <v>10515.751005103055</v>
      </c>
      <c r="G55" s="48">
        <v>89.424999999999997</v>
      </c>
      <c r="H55" s="48">
        <v>96.185000000000002</v>
      </c>
      <c r="I55" s="48">
        <v>100.82499999999999</v>
      </c>
      <c r="J55" s="48">
        <v>104.855</v>
      </c>
      <c r="K55" s="54" t="s">
        <v>114</v>
      </c>
      <c r="L55" s="54" t="s">
        <v>114</v>
      </c>
      <c r="M55" s="54" t="s">
        <v>114</v>
      </c>
      <c r="N55" s="54" t="s">
        <v>114</v>
      </c>
      <c r="O55" s="47">
        <v>8792.533519410681</v>
      </c>
      <c r="P55" s="47">
        <v>9293.7079300170899</v>
      </c>
      <c r="Q55" s="47">
        <v>9665.4562472177731</v>
      </c>
      <c r="R55" s="47">
        <v>10052.074497106485</v>
      </c>
      <c r="S55" s="48">
        <v>1018.57</v>
      </c>
      <c r="T55" s="48">
        <v>1126.93</v>
      </c>
      <c r="U55" s="48">
        <v>1247.5999999999999</v>
      </c>
      <c r="V55" s="48">
        <v>1405.37</v>
      </c>
      <c r="W55" s="32"/>
      <c r="X55" s="32"/>
      <c r="Y55" s="32"/>
      <c r="Z55" s="32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BF55" s="8"/>
    </row>
    <row r="56" spans="1:58" s="4" customFormat="1" ht="15.75" hidden="1">
      <c r="A56" s="41">
        <v>51</v>
      </c>
      <c r="B56" s="43" t="s">
        <v>52</v>
      </c>
      <c r="C56" s="48">
        <v>12103.682139999999</v>
      </c>
      <c r="D56" s="48">
        <v>12593.279098036001</v>
      </c>
      <c r="E56" s="48">
        <v>13224.242971841439</v>
      </c>
      <c r="F56" s="48">
        <v>13753.212690715096</v>
      </c>
      <c r="G56" s="48" t="s">
        <v>212</v>
      </c>
      <c r="H56" s="48" t="s">
        <v>213</v>
      </c>
      <c r="I56" s="48" t="s">
        <v>214</v>
      </c>
      <c r="J56" s="48" t="s">
        <v>215</v>
      </c>
      <c r="K56" s="48" t="s">
        <v>276</v>
      </c>
      <c r="L56" s="48" t="s">
        <v>129</v>
      </c>
      <c r="M56" s="48" t="s">
        <v>130</v>
      </c>
      <c r="N56" s="48" t="s">
        <v>131</v>
      </c>
      <c r="O56" s="47">
        <v>8792.533519410681</v>
      </c>
      <c r="P56" s="47">
        <v>9293.7079300170899</v>
      </c>
      <c r="Q56" s="47">
        <v>9665.4562472177731</v>
      </c>
      <c r="R56" s="47">
        <v>10052.074497106485</v>
      </c>
      <c r="S56" s="48">
        <v>1018.57</v>
      </c>
      <c r="T56" s="48">
        <v>1126.93</v>
      </c>
      <c r="U56" s="48">
        <v>1247.5999999999999</v>
      </c>
      <c r="V56" s="48">
        <v>1405.37</v>
      </c>
      <c r="W56" s="32"/>
      <c r="X56" s="32"/>
      <c r="Y56" s="32"/>
      <c r="Z56" s="32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BF56" s="8"/>
    </row>
    <row r="57" spans="1:58" s="16" customFormat="1" ht="15.75" hidden="1">
      <c r="A57" s="41">
        <v>52</v>
      </c>
      <c r="B57" s="43" t="s">
        <v>53</v>
      </c>
      <c r="C57" s="48">
        <v>12956.387370057655</v>
      </c>
      <c r="D57" s="48">
        <v>13900.779963609493</v>
      </c>
      <c r="E57" s="48">
        <v>14589.887352254973</v>
      </c>
      <c r="F57" s="48">
        <v>15173.48284634517</v>
      </c>
      <c r="G57" s="48" t="s">
        <v>216</v>
      </c>
      <c r="H57" s="48" t="s">
        <v>217</v>
      </c>
      <c r="I57" s="48" t="s">
        <v>218</v>
      </c>
      <c r="J57" s="48" t="s">
        <v>219</v>
      </c>
      <c r="K57" s="48" t="s">
        <v>132</v>
      </c>
      <c r="L57" s="48" t="s">
        <v>133</v>
      </c>
      <c r="M57" s="48" t="s">
        <v>134</v>
      </c>
      <c r="N57" s="48" t="s">
        <v>135</v>
      </c>
      <c r="O57" s="47">
        <v>8792.533519410681</v>
      </c>
      <c r="P57" s="47">
        <v>9293.7079300170899</v>
      </c>
      <c r="Q57" s="47">
        <v>9665.4562472177731</v>
      </c>
      <c r="R57" s="47">
        <v>10052.074497106485</v>
      </c>
      <c r="S57" s="48">
        <v>1018.57</v>
      </c>
      <c r="T57" s="48">
        <v>1126.93</v>
      </c>
      <c r="U57" s="48">
        <v>1247.5999999999999</v>
      </c>
      <c r="V57" s="48">
        <v>1405.37</v>
      </c>
      <c r="W57" s="32"/>
      <c r="X57" s="32"/>
      <c r="Y57" s="32"/>
      <c r="Z57" s="32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</row>
    <row r="58" spans="1:58" s="16" customFormat="1" ht="15.75" hidden="1">
      <c r="A58" s="41">
        <v>53</v>
      </c>
      <c r="B58" s="43" t="s">
        <v>54</v>
      </c>
      <c r="C58" s="48">
        <v>2029.8815249902382</v>
      </c>
      <c r="D58" s="48">
        <v>2180.4671994825021</v>
      </c>
      <c r="E58" s="48">
        <v>2287.9592582595078</v>
      </c>
      <c r="F58" s="48">
        <v>2379.4776285898884</v>
      </c>
      <c r="G58" s="48" t="s">
        <v>272</v>
      </c>
      <c r="H58" s="48" t="s">
        <v>273</v>
      </c>
      <c r="I58" s="48" t="s">
        <v>274</v>
      </c>
      <c r="J58" s="48" t="s">
        <v>275</v>
      </c>
      <c r="K58" s="48" t="s">
        <v>136</v>
      </c>
      <c r="L58" s="48" t="s">
        <v>137</v>
      </c>
      <c r="M58" s="48" t="s">
        <v>138</v>
      </c>
      <c r="N58" s="48" t="s">
        <v>139</v>
      </c>
      <c r="O58" s="47">
        <v>8792.533519410681</v>
      </c>
      <c r="P58" s="47">
        <v>9293.7079300170899</v>
      </c>
      <c r="Q58" s="47">
        <v>9665.4562472177731</v>
      </c>
      <c r="R58" s="47">
        <v>10052.074497106485</v>
      </c>
      <c r="S58" s="48">
        <v>1018.57</v>
      </c>
      <c r="T58" s="48">
        <v>1126.93</v>
      </c>
      <c r="U58" s="48">
        <v>1247.5999999999999</v>
      </c>
      <c r="V58" s="48">
        <v>1405.37</v>
      </c>
      <c r="W58" s="32"/>
      <c r="X58" s="32"/>
      <c r="Y58" s="32"/>
      <c r="Z58" s="32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</row>
    <row r="59" spans="1:58" s="4" customFormat="1" ht="15.75" hidden="1">
      <c r="A59" s="41">
        <v>54</v>
      </c>
      <c r="B59" s="43" t="s">
        <v>55</v>
      </c>
      <c r="C59" s="48">
        <v>3790.8225009999996</v>
      </c>
      <c r="D59" s="48">
        <v>4091.1286519510004</v>
      </c>
      <c r="E59" s="48">
        <v>4295.0181777980397</v>
      </c>
      <c r="F59" s="48">
        <v>4466.818904909961</v>
      </c>
      <c r="G59" s="48">
        <v>96.254999999999995</v>
      </c>
      <c r="H59" s="48">
        <v>103.53</v>
      </c>
      <c r="I59" s="48">
        <v>108.53</v>
      </c>
      <c r="J59" s="48">
        <v>112.875</v>
      </c>
      <c r="K59" s="48" t="s">
        <v>263</v>
      </c>
      <c r="L59" s="48" t="s">
        <v>140</v>
      </c>
      <c r="M59" s="48" t="s">
        <v>141</v>
      </c>
      <c r="N59" s="48" t="s">
        <v>142</v>
      </c>
      <c r="O59" s="47">
        <v>8792.533519410681</v>
      </c>
      <c r="P59" s="47">
        <v>9293.7079300170899</v>
      </c>
      <c r="Q59" s="47">
        <v>9665.4562472177731</v>
      </c>
      <c r="R59" s="47">
        <v>10052.074497106485</v>
      </c>
      <c r="S59" s="48">
        <v>1018.57</v>
      </c>
      <c r="T59" s="48">
        <v>1126.93</v>
      </c>
      <c r="U59" s="48">
        <v>1247.5999999999999</v>
      </c>
      <c r="V59" s="48">
        <v>1405.37</v>
      </c>
      <c r="W59" s="32"/>
      <c r="X59" s="32"/>
      <c r="Y59" s="32"/>
      <c r="Z59" s="32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BF59" s="8"/>
    </row>
    <row r="60" spans="1:58" s="16" customFormat="1" ht="15.75" hidden="1">
      <c r="A60" s="41">
        <v>55</v>
      </c>
      <c r="B60" s="43" t="s">
        <v>56</v>
      </c>
      <c r="C60" s="48">
        <v>2516.765913602937</v>
      </c>
      <c r="D60" s="48">
        <v>2711.2288228059479</v>
      </c>
      <c r="E60" s="48">
        <v>2844.0634849546191</v>
      </c>
      <c r="F60" s="48">
        <v>2957.8260243528039</v>
      </c>
      <c r="G60" s="48">
        <v>84.636805801975626</v>
      </c>
      <c r="H60" s="48">
        <v>91.027802873232204</v>
      </c>
      <c r="I60" s="48">
        <v>95.424956068848701</v>
      </c>
      <c r="J60" s="48">
        <v>99.24255431160266</v>
      </c>
      <c r="K60" s="48" t="s">
        <v>143</v>
      </c>
      <c r="L60" s="48" t="s">
        <v>144</v>
      </c>
      <c r="M60" s="48" t="s">
        <v>145</v>
      </c>
      <c r="N60" s="48" t="s">
        <v>146</v>
      </c>
      <c r="O60" s="47">
        <v>8792.533519410681</v>
      </c>
      <c r="P60" s="47">
        <v>9293.7079300170899</v>
      </c>
      <c r="Q60" s="47">
        <v>9665.4562472177731</v>
      </c>
      <c r="R60" s="47">
        <v>10052.074497106485</v>
      </c>
      <c r="S60" s="48">
        <v>1018.57</v>
      </c>
      <c r="T60" s="48">
        <v>1126.93</v>
      </c>
      <c r="U60" s="48">
        <v>1247.5999999999999</v>
      </c>
      <c r="V60" s="48">
        <v>1405.37</v>
      </c>
      <c r="W60" s="32"/>
      <c r="X60" s="32"/>
      <c r="Y60" s="32"/>
      <c r="Z60" s="32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</row>
    <row r="61" spans="1:58" s="4" customFormat="1" ht="15.75" hidden="1">
      <c r="A61" s="41">
        <v>56</v>
      </c>
      <c r="B61" s="43" t="s">
        <v>57</v>
      </c>
      <c r="C61" s="48">
        <v>6269.9238880000003</v>
      </c>
      <c r="D61" s="48">
        <v>6775.9615850079999</v>
      </c>
      <c r="E61" s="48">
        <v>7118.0249851603185</v>
      </c>
      <c r="F61" s="48">
        <v>7402.7459845667317</v>
      </c>
      <c r="G61" s="48" t="s">
        <v>220</v>
      </c>
      <c r="H61" s="48" t="s">
        <v>221</v>
      </c>
      <c r="I61" s="48" t="s">
        <v>222</v>
      </c>
      <c r="J61" s="48" t="s">
        <v>223</v>
      </c>
      <c r="K61" s="54" t="s">
        <v>114</v>
      </c>
      <c r="L61" s="54" t="s">
        <v>114</v>
      </c>
      <c r="M61" s="54" t="s">
        <v>114</v>
      </c>
      <c r="N61" s="54" t="s">
        <v>114</v>
      </c>
      <c r="O61" s="47">
        <v>8792.533519410681</v>
      </c>
      <c r="P61" s="47">
        <v>9293.7079300170899</v>
      </c>
      <c r="Q61" s="47">
        <v>9665.4562472177731</v>
      </c>
      <c r="R61" s="47">
        <v>10052.074497106485</v>
      </c>
      <c r="S61" s="48">
        <v>1018.57</v>
      </c>
      <c r="T61" s="48">
        <v>1126.93</v>
      </c>
      <c r="U61" s="48">
        <v>1247.5999999999999</v>
      </c>
      <c r="V61" s="48">
        <v>1405.37</v>
      </c>
      <c r="W61" s="32"/>
      <c r="X61" s="32"/>
      <c r="Y61" s="32"/>
      <c r="Z61" s="32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BF61" s="8"/>
    </row>
    <row r="62" spans="1:58" s="16" customFormat="1" ht="15.75" hidden="1">
      <c r="A62" s="41">
        <v>57</v>
      </c>
      <c r="B62" s="43" t="s">
        <v>97</v>
      </c>
      <c r="C62" s="48">
        <v>3753.6788300000003</v>
      </c>
      <c r="D62" s="48">
        <v>4047.7057242600004</v>
      </c>
      <c r="E62" s="48">
        <v>4247.8632361704003</v>
      </c>
      <c r="F62" s="48">
        <v>4417.7777656172157</v>
      </c>
      <c r="G62" s="48">
        <v>95.52</v>
      </c>
      <c r="H62" s="48">
        <v>102.73500000000001</v>
      </c>
      <c r="I62" s="48">
        <v>107.69</v>
      </c>
      <c r="J62" s="48">
        <v>111.995</v>
      </c>
      <c r="K62" s="48">
        <v>91.949999999999989</v>
      </c>
      <c r="L62" s="48">
        <v>98.899999999999991</v>
      </c>
      <c r="M62" s="48">
        <v>103.675</v>
      </c>
      <c r="N62" s="48">
        <v>107.82499999999999</v>
      </c>
      <c r="O62" s="47">
        <v>8792.533519410681</v>
      </c>
      <c r="P62" s="47">
        <v>9293.7079300170899</v>
      </c>
      <c r="Q62" s="47">
        <v>9665.4562472177731</v>
      </c>
      <c r="R62" s="47">
        <v>10052.074497106485</v>
      </c>
      <c r="S62" s="48">
        <v>884.21</v>
      </c>
      <c r="T62" s="48">
        <v>1004.89</v>
      </c>
      <c r="U62" s="48">
        <v>1131.42</v>
      </c>
      <c r="V62" s="48">
        <v>1271.77</v>
      </c>
      <c r="W62" s="32"/>
      <c r="X62" s="32"/>
      <c r="Y62" s="32"/>
      <c r="Z62" s="32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</row>
    <row r="63" spans="1:58" s="16" customFormat="1" ht="15.75" hidden="1">
      <c r="A63" s="41">
        <v>58</v>
      </c>
      <c r="B63" s="43" t="s">
        <v>98</v>
      </c>
      <c r="C63" s="48">
        <v>3753.6788299999998</v>
      </c>
      <c r="D63" s="48">
        <v>4047.7057242600004</v>
      </c>
      <c r="E63" s="48">
        <v>4247.8632361703994</v>
      </c>
      <c r="F63" s="48">
        <v>4417.7777656172157</v>
      </c>
      <c r="G63" s="48">
        <v>95.52</v>
      </c>
      <c r="H63" s="48">
        <v>102.73500000000001</v>
      </c>
      <c r="I63" s="48">
        <v>107.69</v>
      </c>
      <c r="J63" s="48">
        <v>111.995</v>
      </c>
      <c r="K63" s="48">
        <v>91.949999999999989</v>
      </c>
      <c r="L63" s="48">
        <v>98.899999999999991</v>
      </c>
      <c r="M63" s="48">
        <v>103.675</v>
      </c>
      <c r="N63" s="48">
        <v>107.82499999999999</v>
      </c>
      <c r="O63" s="47">
        <v>8792.533519410681</v>
      </c>
      <c r="P63" s="47">
        <v>9293.7079300170899</v>
      </c>
      <c r="Q63" s="47">
        <v>9665.4562472177731</v>
      </c>
      <c r="R63" s="47">
        <v>10052.074497106485</v>
      </c>
      <c r="S63" s="48">
        <v>884.21</v>
      </c>
      <c r="T63" s="48">
        <v>1004.89</v>
      </c>
      <c r="U63" s="48">
        <v>1131.42</v>
      </c>
      <c r="V63" s="48">
        <v>1271.77</v>
      </c>
      <c r="W63" s="32"/>
      <c r="X63" s="32"/>
      <c r="Y63" s="32"/>
      <c r="Z63" s="32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</row>
    <row r="64" spans="1:58" s="4" customFormat="1" ht="15.75" hidden="1">
      <c r="A64" s="41">
        <v>59</v>
      </c>
      <c r="B64" s="43" t="s">
        <v>58</v>
      </c>
      <c r="C64" s="48">
        <v>2182.741614</v>
      </c>
      <c r="D64" s="48">
        <v>2341.4366703860001</v>
      </c>
      <c r="E64" s="48">
        <v>2458.9797067354402</v>
      </c>
      <c r="F64" s="48">
        <v>2557.3388950048579</v>
      </c>
      <c r="G64" s="48">
        <v>67.97</v>
      </c>
      <c r="H64" s="48">
        <v>73.10499999999999</v>
      </c>
      <c r="I64" s="48">
        <v>76.635000000000005</v>
      </c>
      <c r="J64" s="48">
        <v>79.704999999999998</v>
      </c>
      <c r="K64" s="48">
        <v>99.970000000000013</v>
      </c>
      <c r="L64" s="48">
        <v>124.48</v>
      </c>
      <c r="M64" s="48">
        <v>130.49</v>
      </c>
      <c r="N64" s="48">
        <v>135.71000000000004</v>
      </c>
      <c r="O64" s="47">
        <v>8792.533519410681</v>
      </c>
      <c r="P64" s="47">
        <v>9293.7079300170899</v>
      </c>
      <c r="Q64" s="47">
        <v>9665.4562472177731</v>
      </c>
      <c r="R64" s="47">
        <v>10052.074497106485</v>
      </c>
      <c r="S64" s="48">
        <v>884.21</v>
      </c>
      <c r="T64" s="48">
        <v>1004.89</v>
      </c>
      <c r="U64" s="48">
        <v>1131.42</v>
      </c>
      <c r="V64" s="48">
        <v>1271.77</v>
      </c>
      <c r="W64" s="32"/>
      <c r="X64" s="32"/>
      <c r="Y64" s="32"/>
      <c r="Z64" s="32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BF64" s="8"/>
    </row>
    <row r="65" spans="1:58" s="4" customFormat="1" ht="15.75" hidden="1">
      <c r="A65" s="41">
        <v>60</v>
      </c>
      <c r="B65" s="43" t="s">
        <v>59</v>
      </c>
      <c r="C65" s="48">
        <v>2795.2937369999995</v>
      </c>
      <c r="D65" s="48">
        <v>2947.6506360779999</v>
      </c>
      <c r="E65" s="48">
        <v>3093.1485276031199</v>
      </c>
      <c r="F65" s="48">
        <v>3216.8744687072444</v>
      </c>
      <c r="G65" s="48">
        <v>65.66</v>
      </c>
      <c r="H65" s="48">
        <v>70.614999999999995</v>
      </c>
      <c r="I65" s="48">
        <v>74.02</v>
      </c>
      <c r="J65" s="48">
        <v>76.98</v>
      </c>
      <c r="K65" s="48">
        <v>84.204999999999998</v>
      </c>
      <c r="L65" s="48">
        <v>90.570000000000007</v>
      </c>
      <c r="M65" s="48">
        <v>94.94</v>
      </c>
      <c r="N65" s="48">
        <v>98.735000000000014</v>
      </c>
      <c r="O65" s="47">
        <v>8792.533519410681</v>
      </c>
      <c r="P65" s="47">
        <v>9293.7079300170899</v>
      </c>
      <c r="Q65" s="47">
        <v>9665.4562472177731</v>
      </c>
      <c r="R65" s="47">
        <v>10052.074497106485</v>
      </c>
      <c r="S65" s="48">
        <v>884.21</v>
      </c>
      <c r="T65" s="48">
        <v>1004.89</v>
      </c>
      <c r="U65" s="48">
        <v>1131.42</v>
      </c>
      <c r="V65" s="48">
        <v>1271.77</v>
      </c>
      <c r="W65" s="32"/>
      <c r="X65" s="32"/>
      <c r="Y65" s="32"/>
      <c r="Z65" s="32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BF65" s="8"/>
    </row>
    <row r="66" spans="1:58" s="17" customFormat="1" ht="15.75" hidden="1">
      <c r="A66" s="41">
        <v>61</v>
      </c>
      <c r="B66" s="44" t="s">
        <v>99</v>
      </c>
      <c r="C66" s="48">
        <v>3753.6788299999994</v>
      </c>
      <c r="D66" s="48">
        <v>4047.7057242600004</v>
      </c>
      <c r="E66" s="48">
        <v>4247.8632361703994</v>
      </c>
      <c r="F66" s="48">
        <v>4417.7777656172157</v>
      </c>
      <c r="G66" s="48">
        <v>95.52</v>
      </c>
      <c r="H66" s="48">
        <v>102.735</v>
      </c>
      <c r="I66" s="48">
        <v>107.69</v>
      </c>
      <c r="J66" s="48">
        <v>111.995</v>
      </c>
      <c r="K66" s="48">
        <v>91.949999999999989</v>
      </c>
      <c r="L66" s="48">
        <v>90.24</v>
      </c>
      <c r="M66" s="48">
        <v>94.594999999999999</v>
      </c>
      <c r="N66" s="48">
        <v>98.38</v>
      </c>
      <c r="O66" s="47">
        <v>8792.533519410681</v>
      </c>
      <c r="P66" s="47">
        <v>9293.7079300170899</v>
      </c>
      <c r="Q66" s="47">
        <v>9665.4562472177731</v>
      </c>
      <c r="R66" s="47">
        <v>10052.074497106485</v>
      </c>
      <c r="S66" s="48">
        <v>884.21</v>
      </c>
      <c r="T66" s="48">
        <v>1004.89</v>
      </c>
      <c r="U66" s="48">
        <v>1131.42</v>
      </c>
      <c r="V66" s="48">
        <v>1271.77</v>
      </c>
      <c r="W66" s="32"/>
      <c r="X66" s="32"/>
      <c r="Y66" s="32"/>
      <c r="Z66" s="32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BF66" s="18"/>
    </row>
    <row r="67" spans="1:58" s="17" customFormat="1" ht="15.75" hidden="1">
      <c r="A67" s="41">
        <v>62</v>
      </c>
      <c r="B67" s="44" t="s">
        <v>100</v>
      </c>
      <c r="C67" s="48">
        <v>3753.6788299999998</v>
      </c>
      <c r="D67" s="48">
        <v>4047.7057242600004</v>
      </c>
      <c r="E67" s="48">
        <v>4247.8632361703994</v>
      </c>
      <c r="F67" s="48">
        <v>4417.7777656172157</v>
      </c>
      <c r="G67" s="48">
        <v>95.52000000000001</v>
      </c>
      <c r="H67" s="48">
        <v>102.735</v>
      </c>
      <c r="I67" s="48">
        <v>107.69</v>
      </c>
      <c r="J67" s="48">
        <v>111.995</v>
      </c>
      <c r="K67" s="48">
        <v>91.949999999999989</v>
      </c>
      <c r="L67" s="48">
        <v>98.9</v>
      </c>
      <c r="M67" s="48">
        <v>103.675</v>
      </c>
      <c r="N67" s="48">
        <v>107.82499999999999</v>
      </c>
      <c r="O67" s="47">
        <v>8792.533519410681</v>
      </c>
      <c r="P67" s="47">
        <v>9293.7079300170899</v>
      </c>
      <c r="Q67" s="47">
        <v>9665.4562472177731</v>
      </c>
      <c r="R67" s="47">
        <v>10052.074497106485</v>
      </c>
      <c r="S67" s="48">
        <v>884.21</v>
      </c>
      <c r="T67" s="48">
        <v>1004.89</v>
      </c>
      <c r="U67" s="48">
        <v>1131.42</v>
      </c>
      <c r="V67" s="48">
        <v>1271.77</v>
      </c>
      <c r="W67" s="32"/>
      <c r="X67" s="32"/>
      <c r="Y67" s="32"/>
      <c r="Z67" s="32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BF67" s="18"/>
    </row>
    <row r="68" spans="1:58" s="17" customFormat="1" ht="15.75" hidden="1">
      <c r="A68" s="41">
        <v>63</v>
      </c>
      <c r="B68" s="44" t="s">
        <v>101</v>
      </c>
      <c r="C68" s="48">
        <v>3753.6788299999998</v>
      </c>
      <c r="D68" s="48">
        <v>4047.7057242599999</v>
      </c>
      <c r="E68" s="48">
        <v>4247.8632361703994</v>
      </c>
      <c r="F68" s="48">
        <v>4417.7777656172157</v>
      </c>
      <c r="G68" s="48">
        <v>95.52000000000001</v>
      </c>
      <c r="H68" s="48">
        <v>102.735</v>
      </c>
      <c r="I68" s="48">
        <v>107.69</v>
      </c>
      <c r="J68" s="48">
        <v>111.995</v>
      </c>
      <c r="K68" s="48">
        <v>91.949999999999989</v>
      </c>
      <c r="L68" s="48">
        <v>98.9</v>
      </c>
      <c r="M68" s="48">
        <v>103.675</v>
      </c>
      <c r="N68" s="48">
        <v>107.82499999999999</v>
      </c>
      <c r="O68" s="47">
        <v>8792.533519410681</v>
      </c>
      <c r="P68" s="47">
        <v>9293.7079300170899</v>
      </c>
      <c r="Q68" s="47">
        <v>9665.4562472177731</v>
      </c>
      <c r="R68" s="47">
        <v>10052.074497106485</v>
      </c>
      <c r="S68" s="48">
        <v>884.21</v>
      </c>
      <c r="T68" s="48">
        <v>1004.89</v>
      </c>
      <c r="U68" s="48">
        <v>1131.42</v>
      </c>
      <c r="V68" s="48">
        <v>1271.77</v>
      </c>
      <c r="W68" s="32"/>
      <c r="X68" s="32"/>
      <c r="Y68" s="32"/>
      <c r="Z68" s="32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BF68" s="18"/>
    </row>
    <row r="69" spans="1:58" s="17" customFormat="1" ht="15.75" hidden="1">
      <c r="A69" s="41">
        <v>64</v>
      </c>
      <c r="B69" s="44" t="s">
        <v>102</v>
      </c>
      <c r="C69" s="48">
        <v>3753.6788299999998</v>
      </c>
      <c r="D69" s="48">
        <v>4047.7057242599994</v>
      </c>
      <c r="E69" s="48">
        <v>4247.8632361703994</v>
      </c>
      <c r="F69" s="48">
        <v>4417.7777656172157</v>
      </c>
      <c r="G69" s="48">
        <v>95.52000000000001</v>
      </c>
      <c r="H69" s="48">
        <v>102.735</v>
      </c>
      <c r="I69" s="48">
        <v>107.69</v>
      </c>
      <c r="J69" s="48">
        <v>111.995</v>
      </c>
      <c r="K69" s="54">
        <v>91.949999999999989</v>
      </c>
      <c r="L69" s="54">
        <v>98.9</v>
      </c>
      <c r="M69" s="54">
        <v>103.675</v>
      </c>
      <c r="N69" s="54">
        <v>107.82499999999999</v>
      </c>
      <c r="O69" s="47">
        <v>8792.533519410681</v>
      </c>
      <c r="P69" s="47">
        <v>9293.7079300170899</v>
      </c>
      <c r="Q69" s="47">
        <v>9665.4562472177731</v>
      </c>
      <c r="R69" s="47">
        <v>10052.074497106485</v>
      </c>
      <c r="S69" s="48">
        <v>884.21</v>
      </c>
      <c r="T69" s="48">
        <v>1004.89</v>
      </c>
      <c r="U69" s="48">
        <v>1131.42</v>
      </c>
      <c r="V69" s="48">
        <v>1271.77</v>
      </c>
      <c r="W69" s="32"/>
      <c r="X69" s="32"/>
      <c r="Y69" s="32"/>
      <c r="Z69" s="32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BF69" s="18"/>
    </row>
    <row r="70" spans="1:58" s="4" customFormat="1" ht="15.75" hidden="1">
      <c r="A70" s="41">
        <v>65</v>
      </c>
      <c r="B70" s="43" t="s">
        <v>60</v>
      </c>
      <c r="C70" s="48">
        <v>3007.8659540000003</v>
      </c>
      <c r="D70" s="48">
        <v>3239.5288277990003</v>
      </c>
      <c r="E70" s="48">
        <v>3397.88455139196</v>
      </c>
      <c r="F70" s="48">
        <v>3533.799933447639</v>
      </c>
      <c r="G70" s="48">
        <v>74.38</v>
      </c>
      <c r="H70" s="48">
        <v>79.995000000000005</v>
      </c>
      <c r="I70" s="48">
        <v>83.85499999999999</v>
      </c>
      <c r="J70" s="48">
        <v>87.210000000000008</v>
      </c>
      <c r="K70" s="48">
        <v>44.284999999999997</v>
      </c>
      <c r="L70" s="48">
        <v>47.63</v>
      </c>
      <c r="M70" s="48">
        <v>49.930000000000007</v>
      </c>
      <c r="N70" s="48">
        <v>51.93</v>
      </c>
      <c r="O70" s="47">
        <v>8792.533519410681</v>
      </c>
      <c r="P70" s="47">
        <v>9293.7079300170899</v>
      </c>
      <c r="Q70" s="47">
        <v>9665.4562472177731</v>
      </c>
      <c r="R70" s="47">
        <v>10052.074497106485</v>
      </c>
      <c r="S70" s="48">
        <v>884.21</v>
      </c>
      <c r="T70" s="48">
        <v>1004.89</v>
      </c>
      <c r="U70" s="48">
        <v>1131.42</v>
      </c>
      <c r="V70" s="48">
        <v>1271.77</v>
      </c>
      <c r="W70" s="32"/>
      <c r="X70" s="32"/>
      <c r="Y70" s="32"/>
      <c r="Z70" s="32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BF70" s="8"/>
    </row>
    <row r="71" spans="1:58" s="17" customFormat="1" ht="15.75" hidden="1">
      <c r="A71" s="41">
        <v>66</v>
      </c>
      <c r="B71" s="44" t="s">
        <v>103</v>
      </c>
      <c r="C71" s="48">
        <v>3753.6788299999998</v>
      </c>
      <c r="D71" s="48">
        <v>4047.7057242599999</v>
      </c>
      <c r="E71" s="48">
        <v>4247.8632361704003</v>
      </c>
      <c r="F71" s="48">
        <v>4417.7777656172157</v>
      </c>
      <c r="G71" s="48">
        <v>95.52</v>
      </c>
      <c r="H71" s="48">
        <v>102.73500000000001</v>
      </c>
      <c r="I71" s="48">
        <v>107.69</v>
      </c>
      <c r="J71" s="48">
        <v>111.995</v>
      </c>
      <c r="K71" s="48">
        <v>91.949999999999989</v>
      </c>
      <c r="L71" s="48">
        <v>98.9</v>
      </c>
      <c r="M71" s="48">
        <v>103.675</v>
      </c>
      <c r="N71" s="48">
        <v>107.82499999999999</v>
      </c>
      <c r="O71" s="47">
        <v>8792.533519410681</v>
      </c>
      <c r="P71" s="47">
        <v>9293.7079300170899</v>
      </c>
      <c r="Q71" s="47">
        <v>9665.4562472177731</v>
      </c>
      <c r="R71" s="47">
        <v>10052.074497106485</v>
      </c>
      <c r="S71" s="48">
        <v>884.21</v>
      </c>
      <c r="T71" s="48">
        <v>1004.89</v>
      </c>
      <c r="U71" s="48">
        <v>1131.42</v>
      </c>
      <c r="V71" s="48">
        <v>1271.77</v>
      </c>
      <c r="W71" s="32"/>
      <c r="X71" s="32"/>
      <c r="Y71" s="32"/>
      <c r="Z71" s="32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BF71" s="18"/>
    </row>
    <row r="72" spans="1:58" s="17" customFormat="1" ht="15.75" hidden="1">
      <c r="A72" s="41">
        <v>67</v>
      </c>
      <c r="B72" s="44" t="s">
        <v>104</v>
      </c>
      <c r="C72" s="48">
        <v>3753.6788299999994</v>
      </c>
      <c r="D72" s="48">
        <v>4047.7057242599999</v>
      </c>
      <c r="E72" s="48">
        <v>4247.8632361703994</v>
      </c>
      <c r="F72" s="48">
        <v>4417.7777656172157</v>
      </c>
      <c r="G72" s="48">
        <v>95.52000000000001</v>
      </c>
      <c r="H72" s="48">
        <v>102.735</v>
      </c>
      <c r="I72" s="48">
        <v>107.69</v>
      </c>
      <c r="J72" s="48">
        <v>111.995</v>
      </c>
      <c r="K72" s="54">
        <v>91.949999999999989</v>
      </c>
      <c r="L72" s="54">
        <v>98.9</v>
      </c>
      <c r="M72" s="54">
        <v>103.675</v>
      </c>
      <c r="N72" s="54">
        <v>107.82499999999999</v>
      </c>
      <c r="O72" s="47">
        <v>8792.533519410681</v>
      </c>
      <c r="P72" s="47">
        <v>9293.7079300170899</v>
      </c>
      <c r="Q72" s="47">
        <v>9665.4562472177731</v>
      </c>
      <c r="R72" s="47">
        <v>10052.074497106485</v>
      </c>
      <c r="S72" s="48">
        <v>884.21</v>
      </c>
      <c r="T72" s="48">
        <v>1004.89</v>
      </c>
      <c r="U72" s="48">
        <v>1131.42</v>
      </c>
      <c r="V72" s="48">
        <v>1271.77</v>
      </c>
      <c r="W72" s="32"/>
      <c r="X72" s="32"/>
      <c r="Y72" s="32"/>
      <c r="Z72" s="32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BF72" s="18"/>
    </row>
    <row r="73" spans="1:58" s="17" customFormat="1" ht="15.75" hidden="1">
      <c r="A73" s="41">
        <v>68</v>
      </c>
      <c r="B73" s="44" t="s">
        <v>105</v>
      </c>
      <c r="C73" s="48">
        <v>3753.6788300000003</v>
      </c>
      <c r="D73" s="48">
        <v>4047.7057242599999</v>
      </c>
      <c r="E73" s="48">
        <v>4247.8632361703994</v>
      </c>
      <c r="F73" s="48">
        <v>4417.7777656172166</v>
      </c>
      <c r="G73" s="48">
        <v>95.52000000000001</v>
      </c>
      <c r="H73" s="48">
        <v>102.735</v>
      </c>
      <c r="I73" s="48">
        <v>107.69</v>
      </c>
      <c r="J73" s="48">
        <v>111.995</v>
      </c>
      <c r="K73" s="48">
        <v>91.949999999999989</v>
      </c>
      <c r="L73" s="48">
        <v>98.9</v>
      </c>
      <c r="M73" s="48">
        <v>103.675</v>
      </c>
      <c r="N73" s="48">
        <v>107.82499999999999</v>
      </c>
      <c r="O73" s="47">
        <v>8792.533519410681</v>
      </c>
      <c r="P73" s="47">
        <v>9293.7079300170899</v>
      </c>
      <c r="Q73" s="47">
        <v>9665.4562472177731</v>
      </c>
      <c r="R73" s="47">
        <v>10052.074497106485</v>
      </c>
      <c r="S73" s="48">
        <v>884.21</v>
      </c>
      <c r="T73" s="48">
        <v>1004.89</v>
      </c>
      <c r="U73" s="48">
        <v>1131.42</v>
      </c>
      <c r="V73" s="48">
        <v>1271.77</v>
      </c>
      <c r="W73" s="32"/>
      <c r="X73" s="32"/>
      <c r="Y73" s="32"/>
      <c r="Z73" s="32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BF73" s="18"/>
    </row>
    <row r="74" spans="1:58" s="17" customFormat="1" ht="15.75" hidden="1">
      <c r="A74" s="41">
        <v>69</v>
      </c>
      <c r="B74" s="44" t="s">
        <v>106</v>
      </c>
      <c r="C74" s="48">
        <v>3753.6788299999998</v>
      </c>
      <c r="D74" s="48">
        <v>4047.7057242600004</v>
      </c>
      <c r="E74" s="48">
        <v>4247.8632361703994</v>
      </c>
      <c r="F74" s="48">
        <v>4417.7777656172157</v>
      </c>
      <c r="G74" s="48">
        <v>95.52000000000001</v>
      </c>
      <c r="H74" s="48">
        <v>102.735</v>
      </c>
      <c r="I74" s="48">
        <v>107.69</v>
      </c>
      <c r="J74" s="48">
        <v>111.995</v>
      </c>
      <c r="K74" s="48">
        <v>91.949999999999989</v>
      </c>
      <c r="L74" s="48">
        <v>98.9</v>
      </c>
      <c r="M74" s="48">
        <v>103.675</v>
      </c>
      <c r="N74" s="48">
        <v>107.82499999999999</v>
      </c>
      <c r="O74" s="47">
        <v>8792.533519410681</v>
      </c>
      <c r="P74" s="47">
        <v>9293.7079300170899</v>
      </c>
      <c r="Q74" s="47">
        <v>9665.4562472177731</v>
      </c>
      <c r="R74" s="47">
        <v>10052.074497106485</v>
      </c>
      <c r="S74" s="48">
        <v>884.21</v>
      </c>
      <c r="T74" s="48">
        <v>1004.89</v>
      </c>
      <c r="U74" s="48">
        <v>1131.42</v>
      </c>
      <c r="V74" s="48">
        <v>1271.77</v>
      </c>
      <c r="W74" s="32"/>
      <c r="X74" s="32"/>
      <c r="Y74" s="32"/>
      <c r="Z74" s="32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BF74" s="18"/>
    </row>
    <row r="75" spans="1:58" s="17" customFormat="1" ht="15.75" hidden="1">
      <c r="A75" s="41">
        <v>70</v>
      </c>
      <c r="B75" s="44" t="s">
        <v>61</v>
      </c>
      <c r="C75" s="48">
        <v>2583.6733479999998</v>
      </c>
      <c r="D75" s="48">
        <v>2787.1739781799993</v>
      </c>
      <c r="E75" s="48">
        <v>2925.5286087271998</v>
      </c>
      <c r="F75" s="48">
        <v>3042.5497530762882</v>
      </c>
      <c r="G75" s="48">
        <v>88.779999999999987</v>
      </c>
      <c r="H75" s="48">
        <v>95.485000000000014</v>
      </c>
      <c r="I75" s="48">
        <v>100.09500000000001</v>
      </c>
      <c r="J75" s="48">
        <v>104.1</v>
      </c>
      <c r="K75" s="48">
        <v>77.905000000000015</v>
      </c>
      <c r="L75" s="48">
        <v>83.789999999999992</v>
      </c>
      <c r="M75" s="48">
        <v>87.83</v>
      </c>
      <c r="N75" s="48">
        <v>91.339999999999989</v>
      </c>
      <c r="O75" s="47">
        <v>8792.533519410681</v>
      </c>
      <c r="P75" s="47">
        <v>9293.7079300170899</v>
      </c>
      <c r="Q75" s="47">
        <v>9665.4562472177731</v>
      </c>
      <c r="R75" s="47">
        <v>10052.074497106485</v>
      </c>
      <c r="S75" s="48">
        <v>1018.57</v>
      </c>
      <c r="T75" s="48">
        <v>1126.93</v>
      </c>
      <c r="U75" s="48">
        <v>1247.5999999999999</v>
      </c>
      <c r="V75" s="48">
        <v>1405.37</v>
      </c>
      <c r="W75" s="32"/>
      <c r="X75" s="32"/>
      <c r="Y75" s="32"/>
      <c r="Z75" s="32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BF75" s="18"/>
    </row>
    <row r="76" spans="1:58" s="17" customFormat="1" ht="15.75" hidden="1">
      <c r="A76" s="41">
        <v>71</v>
      </c>
      <c r="B76" s="44" t="s">
        <v>62</v>
      </c>
      <c r="C76" s="48">
        <v>2583.6733479999998</v>
      </c>
      <c r="D76" s="48">
        <v>2787.1739781799993</v>
      </c>
      <c r="E76" s="48">
        <v>2925.5286087271998</v>
      </c>
      <c r="F76" s="48">
        <v>3042.5497530762882</v>
      </c>
      <c r="G76" s="48">
        <v>88.779999999999987</v>
      </c>
      <c r="H76" s="48">
        <v>95.485000000000014</v>
      </c>
      <c r="I76" s="48">
        <v>100.09500000000001</v>
      </c>
      <c r="J76" s="48">
        <v>104.1</v>
      </c>
      <c r="K76" s="54">
        <v>77.905000000000015</v>
      </c>
      <c r="L76" s="54">
        <v>83.789999999999992</v>
      </c>
      <c r="M76" s="54">
        <v>87.83</v>
      </c>
      <c r="N76" s="54">
        <v>91.339999999999989</v>
      </c>
      <c r="O76" s="47">
        <v>8792.533519410681</v>
      </c>
      <c r="P76" s="47">
        <v>9293.7079300170899</v>
      </c>
      <c r="Q76" s="47">
        <v>9665.4562472177731</v>
      </c>
      <c r="R76" s="47">
        <v>10052.074497106485</v>
      </c>
      <c r="S76" s="48">
        <v>1018.57</v>
      </c>
      <c r="T76" s="48">
        <v>1126.93</v>
      </c>
      <c r="U76" s="48">
        <v>1247.5999999999999</v>
      </c>
      <c r="V76" s="48">
        <v>1405.37</v>
      </c>
      <c r="W76" s="32"/>
      <c r="X76" s="32"/>
      <c r="Y76" s="32"/>
      <c r="Z76" s="32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BF76" s="18"/>
    </row>
    <row r="77" spans="1:58" s="17" customFormat="1" ht="15.75" hidden="1">
      <c r="A77" s="41">
        <v>72</v>
      </c>
      <c r="B77" s="43" t="s">
        <v>63</v>
      </c>
      <c r="C77" s="48">
        <v>2583.6733479999998</v>
      </c>
      <c r="D77" s="48">
        <v>2787.1739781799993</v>
      </c>
      <c r="E77" s="48">
        <v>2925.5286087271998</v>
      </c>
      <c r="F77" s="48">
        <v>3042.5497530762882</v>
      </c>
      <c r="G77" s="48">
        <v>88.779999999999987</v>
      </c>
      <c r="H77" s="48">
        <v>95.485000000000014</v>
      </c>
      <c r="I77" s="48">
        <v>100.09500000000001</v>
      </c>
      <c r="J77" s="48">
        <v>104.1</v>
      </c>
      <c r="K77" s="54">
        <v>77.905000000000015</v>
      </c>
      <c r="L77" s="54">
        <v>83.789999999999992</v>
      </c>
      <c r="M77" s="54">
        <v>87.83</v>
      </c>
      <c r="N77" s="54">
        <v>91.339999999999989</v>
      </c>
      <c r="O77" s="47">
        <v>8792.533519410681</v>
      </c>
      <c r="P77" s="47">
        <v>9293.7079300170899</v>
      </c>
      <c r="Q77" s="47">
        <v>9665.4562472177731</v>
      </c>
      <c r="R77" s="47">
        <v>10052.074497106485</v>
      </c>
      <c r="S77" s="48">
        <v>1018.57</v>
      </c>
      <c r="T77" s="48">
        <v>1126.93</v>
      </c>
      <c r="U77" s="48">
        <v>1247.5999999999999</v>
      </c>
      <c r="V77" s="48">
        <v>1405.37</v>
      </c>
      <c r="W77" s="32"/>
      <c r="X77" s="32"/>
      <c r="Y77" s="32"/>
      <c r="Z77" s="32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BF77" s="18"/>
    </row>
    <row r="78" spans="1:58" s="4" customFormat="1" ht="15.75" hidden="1">
      <c r="A78" s="41">
        <v>73</v>
      </c>
      <c r="B78" s="43" t="s">
        <v>64</v>
      </c>
      <c r="C78" s="48">
        <v>2583.6733479999998</v>
      </c>
      <c r="D78" s="48">
        <v>2787.1739781799993</v>
      </c>
      <c r="E78" s="48">
        <v>2925.5286087271998</v>
      </c>
      <c r="F78" s="48">
        <v>3042.5497530762882</v>
      </c>
      <c r="G78" s="48">
        <v>88.779999999999987</v>
      </c>
      <c r="H78" s="48">
        <v>95.485000000000014</v>
      </c>
      <c r="I78" s="48">
        <v>100.09500000000001</v>
      </c>
      <c r="J78" s="48">
        <v>104.1</v>
      </c>
      <c r="K78" s="48">
        <v>77.905000000000001</v>
      </c>
      <c r="L78" s="48">
        <v>83.789999999999992</v>
      </c>
      <c r="M78" s="48">
        <v>87.83</v>
      </c>
      <c r="N78" s="48">
        <v>91.339999999999989</v>
      </c>
      <c r="O78" s="47">
        <v>8792.533519410681</v>
      </c>
      <c r="P78" s="47">
        <v>9293.7079300170899</v>
      </c>
      <c r="Q78" s="47">
        <v>9665.4562472177731</v>
      </c>
      <c r="R78" s="47">
        <v>10052.074497106485</v>
      </c>
      <c r="S78" s="48">
        <v>1018.57</v>
      </c>
      <c r="T78" s="48">
        <v>1126.93</v>
      </c>
      <c r="U78" s="48">
        <v>1247.5999999999999</v>
      </c>
      <c r="V78" s="48">
        <v>1405.37</v>
      </c>
      <c r="W78" s="32"/>
      <c r="X78" s="32"/>
      <c r="Y78" s="32"/>
      <c r="Z78" s="32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BF78" s="8"/>
    </row>
    <row r="79" spans="1:58" s="4" customFormat="1" ht="15.75" hidden="1">
      <c r="A79" s="41">
        <v>74</v>
      </c>
      <c r="B79" s="43" t="s">
        <v>65</v>
      </c>
      <c r="C79" s="48">
        <v>2583.6733479999998</v>
      </c>
      <c r="D79" s="48">
        <v>2787.1739781799993</v>
      </c>
      <c r="E79" s="48">
        <v>2925.5286087271998</v>
      </c>
      <c r="F79" s="48">
        <v>3042.5497530762882</v>
      </c>
      <c r="G79" s="48">
        <v>88.779999999999987</v>
      </c>
      <c r="H79" s="48">
        <v>95.485000000000014</v>
      </c>
      <c r="I79" s="48">
        <v>100.09500000000001</v>
      </c>
      <c r="J79" s="48">
        <v>104.1</v>
      </c>
      <c r="K79" s="48">
        <v>77.905000000000001</v>
      </c>
      <c r="L79" s="48">
        <v>83.789999999999992</v>
      </c>
      <c r="M79" s="48">
        <v>87.83</v>
      </c>
      <c r="N79" s="48">
        <v>91.339999999999989</v>
      </c>
      <c r="O79" s="47">
        <v>8792.533519410681</v>
      </c>
      <c r="P79" s="47">
        <v>9293.7079300170899</v>
      </c>
      <c r="Q79" s="47">
        <v>9665.4562472177731</v>
      </c>
      <c r="R79" s="47">
        <v>10052.074497106485</v>
      </c>
      <c r="S79" s="48">
        <v>1018.57</v>
      </c>
      <c r="T79" s="48">
        <v>1126.93</v>
      </c>
      <c r="U79" s="48">
        <v>1247.5999999999999</v>
      </c>
      <c r="V79" s="48">
        <v>1405.37</v>
      </c>
      <c r="W79" s="32"/>
      <c r="X79" s="32"/>
      <c r="Y79" s="32"/>
      <c r="Z79" s="32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BF79" s="8"/>
    </row>
    <row r="80" spans="1:58" s="17" customFormat="1" ht="15.75" hidden="1">
      <c r="A80" s="41">
        <v>75</v>
      </c>
      <c r="B80" s="44" t="s">
        <v>66</v>
      </c>
      <c r="C80" s="48">
        <v>2583.6733479999998</v>
      </c>
      <c r="D80" s="48">
        <v>2787.1739781799993</v>
      </c>
      <c r="E80" s="48">
        <v>2925.5286087271998</v>
      </c>
      <c r="F80" s="48">
        <v>3042.5497530762882</v>
      </c>
      <c r="G80" s="48">
        <v>88.779999999999987</v>
      </c>
      <c r="H80" s="48">
        <v>95.485000000000014</v>
      </c>
      <c r="I80" s="48">
        <v>100.09500000000001</v>
      </c>
      <c r="J80" s="48">
        <v>104.1</v>
      </c>
      <c r="K80" s="48">
        <v>77.905000000000001</v>
      </c>
      <c r="L80" s="48">
        <v>83.789999999999992</v>
      </c>
      <c r="M80" s="48">
        <v>87.83</v>
      </c>
      <c r="N80" s="48">
        <v>91.339999999999989</v>
      </c>
      <c r="O80" s="47">
        <v>8792.533519410681</v>
      </c>
      <c r="P80" s="47">
        <v>9293.7079300170899</v>
      </c>
      <c r="Q80" s="47">
        <v>9665.4562472177731</v>
      </c>
      <c r="R80" s="47">
        <v>10052.074497106485</v>
      </c>
      <c r="S80" s="48">
        <v>1018.57</v>
      </c>
      <c r="T80" s="48">
        <v>1126.93</v>
      </c>
      <c r="U80" s="48">
        <v>1247.5999999999999</v>
      </c>
      <c r="V80" s="48">
        <v>1405.37</v>
      </c>
      <c r="W80" s="32"/>
      <c r="X80" s="32"/>
      <c r="Y80" s="32"/>
      <c r="Z80" s="32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BF80" s="18"/>
    </row>
    <row r="81" spans="1:58" s="4" customFormat="1" ht="15.75" hidden="1">
      <c r="A81" s="41">
        <v>76</v>
      </c>
      <c r="B81" s="43" t="s">
        <v>67</v>
      </c>
      <c r="C81" s="48">
        <v>2583.6733479999998</v>
      </c>
      <c r="D81" s="48">
        <v>2787.1739781799993</v>
      </c>
      <c r="E81" s="48">
        <v>2925.5286087271998</v>
      </c>
      <c r="F81" s="48">
        <v>3042.5497530762882</v>
      </c>
      <c r="G81" s="48">
        <v>88.779999999999987</v>
      </c>
      <c r="H81" s="48">
        <v>95.485000000000014</v>
      </c>
      <c r="I81" s="48">
        <v>100.09500000000001</v>
      </c>
      <c r="J81" s="48">
        <v>104.1</v>
      </c>
      <c r="K81" s="48">
        <v>77.905000000000001</v>
      </c>
      <c r="L81" s="48">
        <v>83.789999999999992</v>
      </c>
      <c r="M81" s="48">
        <v>87.83</v>
      </c>
      <c r="N81" s="48">
        <v>91.339999999999989</v>
      </c>
      <c r="O81" s="47">
        <v>8792.533519410681</v>
      </c>
      <c r="P81" s="47">
        <v>9293.7079300170899</v>
      </c>
      <c r="Q81" s="47">
        <v>9665.4562472177731</v>
      </c>
      <c r="R81" s="47">
        <v>10052.074497106485</v>
      </c>
      <c r="S81" s="48">
        <v>1018.57</v>
      </c>
      <c r="T81" s="48">
        <v>1126.93</v>
      </c>
      <c r="U81" s="48">
        <v>1247.5999999999999</v>
      </c>
      <c r="V81" s="48">
        <v>1405.37</v>
      </c>
      <c r="W81" s="32"/>
      <c r="X81" s="32"/>
      <c r="Y81" s="32"/>
      <c r="Z81" s="32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BF81" s="8"/>
    </row>
    <row r="82" spans="1:58" s="4" customFormat="1" ht="15.75" hidden="1">
      <c r="A82" s="41">
        <v>77</v>
      </c>
      <c r="B82" s="43" t="s">
        <v>68</v>
      </c>
      <c r="C82" s="48">
        <v>2583.6733479999998</v>
      </c>
      <c r="D82" s="48">
        <v>2787.1739781799993</v>
      </c>
      <c r="E82" s="48">
        <v>2925.5286087271998</v>
      </c>
      <c r="F82" s="48">
        <v>3042.5497530762882</v>
      </c>
      <c r="G82" s="48">
        <v>88.779999999999987</v>
      </c>
      <c r="H82" s="48">
        <v>95.485000000000014</v>
      </c>
      <c r="I82" s="48">
        <v>100.09500000000001</v>
      </c>
      <c r="J82" s="48">
        <v>104.1</v>
      </c>
      <c r="K82" s="48">
        <v>77.905000000000001</v>
      </c>
      <c r="L82" s="48">
        <v>83.789999999999992</v>
      </c>
      <c r="M82" s="48">
        <v>87.83</v>
      </c>
      <c r="N82" s="48">
        <v>91.339999999999989</v>
      </c>
      <c r="O82" s="47">
        <v>8792.533519410681</v>
      </c>
      <c r="P82" s="47">
        <v>9293.7079300170899</v>
      </c>
      <c r="Q82" s="47">
        <v>9665.4562472177731</v>
      </c>
      <c r="R82" s="47">
        <v>10052.074497106485</v>
      </c>
      <c r="S82" s="48">
        <v>1018.57</v>
      </c>
      <c r="T82" s="48">
        <v>1126.93</v>
      </c>
      <c r="U82" s="48">
        <v>1247.5999999999999</v>
      </c>
      <c r="V82" s="48">
        <v>1405.37</v>
      </c>
      <c r="W82" s="32"/>
      <c r="X82" s="32"/>
      <c r="Y82" s="32"/>
      <c r="Z82" s="32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BF82" s="8"/>
    </row>
    <row r="83" spans="1:58" s="4" customFormat="1" ht="15.75" hidden="1">
      <c r="A83" s="41">
        <v>78</v>
      </c>
      <c r="B83" s="43" t="s">
        <v>69</v>
      </c>
      <c r="C83" s="48">
        <v>2377.8191999999999</v>
      </c>
      <c r="D83" s="48">
        <v>2507.1041518719999</v>
      </c>
      <c r="E83" s="48">
        <v>2631.8054979148801</v>
      </c>
      <c r="F83" s="48">
        <v>2737.0777178314752</v>
      </c>
      <c r="G83" s="48" t="s">
        <v>200</v>
      </c>
      <c r="H83" s="48" t="s">
        <v>201</v>
      </c>
      <c r="I83" s="48" t="s">
        <v>202</v>
      </c>
      <c r="J83" s="48" t="s">
        <v>203</v>
      </c>
      <c r="K83" s="48" t="s">
        <v>240</v>
      </c>
      <c r="L83" s="48" t="s">
        <v>241</v>
      </c>
      <c r="M83" s="48" t="s">
        <v>242</v>
      </c>
      <c r="N83" s="48" t="s">
        <v>243</v>
      </c>
      <c r="O83" s="47">
        <v>8792.533519410681</v>
      </c>
      <c r="P83" s="47">
        <v>9293.7079300170899</v>
      </c>
      <c r="Q83" s="47">
        <v>9665.4562472177731</v>
      </c>
      <c r="R83" s="47">
        <v>10052.074497106485</v>
      </c>
      <c r="S83" s="48">
        <v>1018.57</v>
      </c>
      <c r="T83" s="48">
        <v>1126.93</v>
      </c>
      <c r="U83" s="48">
        <v>1247.5999999999999</v>
      </c>
      <c r="V83" s="48">
        <v>1405.37</v>
      </c>
      <c r="W83" s="32"/>
      <c r="X83" s="32"/>
      <c r="Y83" s="32"/>
      <c r="Z83" s="32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BF83" s="8"/>
    </row>
    <row r="84" spans="1:58" s="4" customFormat="1" ht="15.75" hidden="1">
      <c r="A84" s="41">
        <v>79</v>
      </c>
      <c r="B84" s="43" t="s">
        <v>70</v>
      </c>
      <c r="C84" s="54" t="s">
        <v>114</v>
      </c>
      <c r="D84" s="54" t="s">
        <v>114</v>
      </c>
      <c r="E84" s="54" t="s">
        <v>114</v>
      </c>
      <c r="F84" s="54" t="s">
        <v>114</v>
      </c>
      <c r="G84" s="48">
        <v>147.44499999999999</v>
      </c>
      <c r="H84" s="48">
        <v>158.1</v>
      </c>
      <c r="I84" s="48">
        <v>165.73</v>
      </c>
      <c r="J84" s="48">
        <v>172.35999999999999</v>
      </c>
      <c r="K84" s="48" t="s">
        <v>147</v>
      </c>
      <c r="L84" s="48" t="s">
        <v>148</v>
      </c>
      <c r="M84" s="48" t="s">
        <v>149</v>
      </c>
      <c r="N84" s="48" t="s">
        <v>150</v>
      </c>
      <c r="O84" s="47">
        <v>8792.533519410681</v>
      </c>
      <c r="P84" s="47">
        <v>9293.7079300170899</v>
      </c>
      <c r="Q84" s="47">
        <v>9665.4562472177731</v>
      </c>
      <c r="R84" s="47">
        <v>10052.074497106485</v>
      </c>
      <c r="S84" s="48">
        <v>1018.57</v>
      </c>
      <c r="T84" s="48">
        <v>1126.93</v>
      </c>
      <c r="U84" s="48">
        <v>1247.5999999999999</v>
      </c>
      <c r="V84" s="48">
        <v>1405.37</v>
      </c>
      <c r="W84" s="32"/>
      <c r="X84" s="32"/>
      <c r="Y84" s="32"/>
      <c r="Z84" s="32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BF84" s="8"/>
    </row>
    <row r="85" spans="1:58" s="4" customFormat="1" ht="15.75" hidden="1">
      <c r="A85" s="41">
        <v>80</v>
      </c>
      <c r="B85" s="43" t="s">
        <v>71</v>
      </c>
      <c r="C85" s="48">
        <v>3791.3986500000001</v>
      </c>
      <c r="D85" s="48">
        <v>4097.591669292</v>
      </c>
      <c r="E85" s="48">
        <v>4304.5376810116795</v>
      </c>
      <c r="F85" s="48">
        <v>4476.7191882521474</v>
      </c>
      <c r="G85" s="48" t="s">
        <v>204</v>
      </c>
      <c r="H85" s="48" t="s">
        <v>205</v>
      </c>
      <c r="I85" s="48" t="s">
        <v>206</v>
      </c>
      <c r="J85" s="48" t="s">
        <v>207</v>
      </c>
      <c r="K85" s="48" t="s">
        <v>244</v>
      </c>
      <c r="L85" s="48" t="s">
        <v>245</v>
      </c>
      <c r="M85" s="48" t="s">
        <v>246</v>
      </c>
      <c r="N85" s="48" t="s">
        <v>247</v>
      </c>
      <c r="O85" s="47">
        <v>8792.533519410681</v>
      </c>
      <c r="P85" s="47">
        <v>9293.7079300170899</v>
      </c>
      <c r="Q85" s="47">
        <v>9665.4562472177731</v>
      </c>
      <c r="R85" s="47">
        <v>10052.074497106485</v>
      </c>
      <c r="S85" s="48">
        <v>1018.57</v>
      </c>
      <c r="T85" s="48">
        <v>1126.93</v>
      </c>
      <c r="U85" s="48">
        <v>1247.5999999999999</v>
      </c>
      <c r="V85" s="48">
        <v>1405.37</v>
      </c>
      <c r="W85" s="32"/>
      <c r="X85" s="32"/>
      <c r="Y85" s="32"/>
      <c r="Z85" s="32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BF85" s="8"/>
    </row>
    <row r="86" spans="1:58" s="4" customFormat="1" ht="15.75" hidden="1">
      <c r="A86" s="41">
        <v>81</v>
      </c>
      <c r="B86" s="43" t="s">
        <v>72</v>
      </c>
      <c r="C86" s="48">
        <v>6166.1430759999994</v>
      </c>
      <c r="D86" s="48">
        <v>6655.0272328839992</v>
      </c>
      <c r="E86" s="48">
        <v>6987.550683795359</v>
      </c>
      <c r="F86" s="48">
        <v>7267.0527111471738</v>
      </c>
      <c r="G86" s="48">
        <v>147.44499999999999</v>
      </c>
      <c r="H86" s="48">
        <v>158.1</v>
      </c>
      <c r="I86" s="48">
        <v>165.73</v>
      </c>
      <c r="J86" s="48">
        <v>172.35999999999999</v>
      </c>
      <c r="K86" s="48" t="s">
        <v>151</v>
      </c>
      <c r="L86" s="48" t="s">
        <v>152</v>
      </c>
      <c r="M86" s="48" t="s">
        <v>153</v>
      </c>
      <c r="N86" s="48" t="s">
        <v>154</v>
      </c>
      <c r="O86" s="47">
        <v>8792.533519410681</v>
      </c>
      <c r="P86" s="47">
        <v>9293.7079300170899</v>
      </c>
      <c r="Q86" s="47">
        <v>9665.4562472177731</v>
      </c>
      <c r="R86" s="47">
        <v>10052.074497106485</v>
      </c>
      <c r="S86" s="48">
        <v>1018.57</v>
      </c>
      <c r="T86" s="48">
        <v>1126.93</v>
      </c>
      <c r="U86" s="48">
        <v>1247.5999999999999</v>
      </c>
      <c r="V86" s="48">
        <v>1405.37</v>
      </c>
      <c r="W86" s="32"/>
      <c r="X86" s="32"/>
      <c r="Y86" s="32"/>
      <c r="Z86" s="32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BF86" s="8"/>
    </row>
    <row r="87" spans="1:58" s="4" customFormat="1" ht="15.75" hidden="1">
      <c r="A87" s="41">
        <v>82</v>
      </c>
      <c r="B87" s="43" t="s">
        <v>73</v>
      </c>
      <c r="C87" s="48">
        <v>6166.1430759999994</v>
      </c>
      <c r="D87" s="48">
        <v>6655.0272328839992</v>
      </c>
      <c r="E87" s="48">
        <v>6987.550683795359</v>
      </c>
      <c r="F87" s="48">
        <v>7267.0527111471738</v>
      </c>
      <c r="G87" s="48">
        <v>147.44499999999999</v>
      </c>
      <c r="H87" s="48">
        <v>158.1</v>
      </c>
      <c r="I87" s="48">
        <v>165.73</v>
      </c>
      <c r="J87" s="48">
        <v>172.35999999999999</v>
      </c>
      <c r="K87" s="48" t="s">
        <v>248</v>
      </c>
      <c r="L87" s="48" t="s">
        <v>249</v>
      </c>
      <c r="M87" s="48" t="s">
        <v>155</v>
      </c>
      <c r="N87" s="48" t="s">
        <v>250</v>
      </c>
      <c r="O87" s="47">
        <v>8792.533519410681</v>
      </c>
      <c r="P87" s="47">
        <v>9293.7079300170899</v>
      </c>
      <c r="Q87" s="47">
        <v>9665.4562472177731</v>
      </c>
      <c r="R87" s="47">
        <v>10052.074497106485</v>
      </c>
      <c r="S87" s="48">
        <v>1018.57</v>
      </c>
      <c r="T87" s="48">
        <v>1126.93</v>
      </c>
      <c r="U87" s="48">
        <v>1247.5999999999999</v>
      </c>
      <c r="V87" s="48">
        <v>1405.37</v>
      </c>
      <c r="W87" s="32"/>
      <c r="X87" s="32"/>
      <c r="Y87" s="32"/>
      <c r="Z87" s="32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BF87" s="8"/>
    </row>
    <row r="88" spans="1:58" s="4" customFormat="1" ht="15.75" hidden="1">
      <c r="A88" s="41">
        <v>83</v>
      </c>
      <c r="B88" s="43" t="s">
        <v>74</v>
      </c>
      <c r="C88" s="48">
        <v>5285.4155019999998</v>
      </c>
      <c r="D88" s="48">
        <v>5707.0106361519993</v>
      </c>
      <c r="E88" s="48">
        <v>5992.8129188860803</v>
      </c>
      <c r="F88" s="48">
        <v>6232.5254356415226</v>
      </c>
      <c r="G88" s="48" t="s">
        <v>204</v>
      </c>
      <c r="H88" s="48" t="s">
        <v>205</v>
      </c>
      <c r="I88" s="48" t="s">
        <v>206</v>
      </c>
      <c r="J88" s="48" t="s">
        <v>207</v>
      </c>
      <c r="K88" s="48" t="s">
        <v>156</v>
      </c>
      <c r="L88" s="48" t="s">
        <v>157</v>
      </c>
      <c r="M88" s="48" t="s">
        <v>158</v>
      </c>
      <c r="N88" s="48" t="s">
        <v>159</v>
      </c>
      <c r="O88" s="47">
        <v>8792.533519410681</v>
      </c>
      <c r="P88" s="47">
        <v>9293.7079300170899</v>
      </c>
      <c r="Q88" s="47">
        <v>9665.4562472177731</v>
      </c>
      <c r="R88" s="47">
        <v>10052.074497106485</v>
      </c>
      <c r="S88" s="48">
        <v>1018.57</v>
      </c>
      <c r="T88" s="48">
        <v>1126.93</v>
      </c>
      <c r="U88" s="48">
        <v>1247.5999999999999</v>
      </c>
      <c r="V88" s="48">
        <v>1405.37</v>
      </c>
      <c r="W88" s="32"/>
      <c r="X88" s="32"/>
      <c r="Y88" s="32"/>
      <c r="Z88" s="32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BF88" s="8"/>
    </row>
    <row r="89" spans="1:58" s="4" customFormat="1" ht="15.75" hidden="1">
      <c r="A89" s="41">
        <v>84</v>
      </c>
      <c r="B89" s="43" t="s">
        <v>75</v>
      </c>
      <c r="C89" s="48">
        <v>5285.4155019999998</v>
      </c>
      <c r="D89" s="48">
        <v>5707.0106361519993</v>
      </c>
      <c r="E89" s="48">
        <v>5992.8129188860803</v>
      </c>
      <c r="F89" s="48">
        <v>6232.5254356415226</v>
      </c>
      <c r="G89" s="48" t="s">
        <v>204</v>
      </c>
      <c r="H89" s="48" t="s">
        <v>205</v>
      </c>
      <c r="I89" s="48" t="s">
        <v>206</v>
      </c>
      <c r="J89" s="48" t="s">
        <v>207</v>
      </c>
      <c r="K89" s="48" t="s">
        <v>160</v>
      </c>
      <c r="L89" s="48" t="s">
        <v>161</v>
      </c>
      <c r="M89" s="48" t="s">
        <v>162</v>
      </c>
      <c r="N89" s="48" t="s">
        <v>163</v>
      </c>
      <c r="O89" s="47">
        <v>8792.533519410681</v>
      </c>
      <c r="P89" s="47">
        <v>9293.7079300170899</v>
      </c>
      <c r="Q89" s="47">
        <v>9665.4562472177731</v>
      </c>
      <c r="R89" s="47">
        <v>10052.074497106485</v>
      </c>
      <c r="S89" s="48">
        <v>1018.57</v>
      </c>
      <c r="T89" s="48">
        <v>1126.93</v>
      </c>
      <c r="U89" s="48">
        <v>1247.5999999999999</v>
      </c>
      <c r="V89" s="48">
        <v>1405.37</v>
      </c>
      <c r="W89" s="32"/>
      <c r="X89" s="32"/>
      <c r="Y89" s="32"/>
      <c r="Z89" s="32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BF89" s="8"/>
    </row>
    <row r="90" spans="1:58" s="4" customFormat="1" ht="15.75" hidden="1">
      <c r="A90" s="41">
        <v>85</v>
      </c>
      <c r="B90" s="43" t="s">
        <v>76</v>
      </c>
      <c r="C90" s="48">
        <v>3792.168146806709</v>
      </c>
      <c r="D90" s="48">
        <v>3930.2069463346593</v>
      </c>
      <c r="E90" s="48">
        <v>4126.723638396229</v>
      </c>
      <c r="F90" s="48">
        <v>4291.7925839320787</v>
      </c>
      <c r="G90" s="48">
        <v>147.44499999999999</v>
      </c>
      <c r="H90" s="48">
        <v>158.1</v>
      </c>
      <c r="I90" s="48">
        <v>165.73</v>
      </c>
      <c r="J90" s="48">
        <v>172.35999999999999</v>
      </c>
      <c r="K90" s="48" t="s">
        <v>251</v>
      </c>
      <c r="L90" s="48" t="s">
        <v>253</v>
      </c>
      <c r="M90" s="48" t="s">
        <v>255</v>
      </c>
      <c r="N90" s="48" t="s">
        <v>257</v>
      </c>
      <c r="O90" s="47">
        <v>8792.533519410681</v>
      </c>
      <c r="P90" s="47">
        <v>9293.7079300170899</v>
      </c>
      <c r="Q90" s="47">
        <v>9665.4562472177731</v>
      </c>
      <c r="R90" s="47">
        <v>10052.074497106485</v>
      </c>
      <c r="S90" s="48">
        <v>1018.57</v>
      </c>
      <c r="T90" s="48">
        <v>1126.93</v>
      </c>
      <c r="U90" s="48">
        <v>1247.5999999999999</v>
      </c>
      <c r="V90" s="48">
        <v>1405.37</v>
      </c>
      <c r="W90" s="32"/>
      <c r="X90" s="32"/>
      <c r="Y90" s="32"/>
      <c r="Z90" s="32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BF90" s="8"/>
    </row>
    <row r="91" spans="1:58" s="4" customFormat="1" ht="15.75" hidden="1">
      <c r="A91" s="41">
        <v>86</v>
      </c>
      <c r="B91" s="43" t="s">
        <v>77</v>
      </c>
      <c r="C91" s="48">
        <v>4562.3549949999997</v>
      </c>
      <c r="D91" s="48">
        <v>4693.3559931624995</v>
      </c>
      <c r="E91" s="48">
        <v>4926.1038042265</v>
      </c>
      <c r="F91" s="48">
        <v>5123.14795639556</v>
      </c>
      <c r="G91" s="48" t="s">
        <v>204</v>
      </c>
      <c r="H91" s="48" t="s">
        <v>205</v>
      </c>
      <c r="I91" s="48" t="s">
        <v>206</v>
      </c>
      <c r="J91" s="48" t="s">
        <v>207</v>
      </c>
      <c r="K91" s="48" t="s">
        <v>252</v>
      </c>
      <c r="L91" s="48" t="s">
        <v>254</v>
      </c>
      <c r="M91" s="48" t="s">
        <v>256</v>
      </c>
      <c r="N91" s="48" t="s">
        <v>258</v>
      </c>
      <c r="O91" s="47">
        <v>8792.533519410681</v>
      </c>
      <c r="P91" s="47">
        <v>9293.7079300170899</v>
      </c>
      <c r="Q91" s="47">
        <v>9665.4562472177731</v>
      </c>
      <c r="R91" s="47">
        <v>10052.074497106485</v>
      </c>
      <c r="S91" s="48">
        <v>1018.57</v>
      </c>
      <c r="T91" s="48">
        <v>1126.93</v>
      </c>
      <c r="U91" s="48">
        <v>1247.5999999999999</v>
      </c>
      <c r="V91" s="48">
        <v>1405.37</v>
      </c>
      <c r="W91" s="32"/>
      <c r="X91" s="32"/>
      <c r="Y91" s="32"/>
      <c r="Z91" s="32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BF91" s="8"/>
    </row>
    <row r="92" spans="1:58" s="4" customFormat="1" ht="15.75" hidden="1">
      <c r="A92" s="41">
        <v>87</v>
      </c>
      <c r="B92" s="43" t="s">
        <v>78</v>
      </c>
      <c r="C92" s="48">
        <v>4445.1198609748471</v>
      </c>
      <c r="D92" s="48">
        <v>4678.7902463319278</v>
      </c>
      <c r="E92" s="48">
        <v>4908.9460645724939</v>
      </c>
      <c r="F92" s="48">
        <v>5105.3039071553949</v>
      </c>
      <c r="G92" s="48" t="s">
        <v>204</v>
      </c>
      <c r="H92" s="48" t="s">
        <v>205</v>
      </c>
      <c r="I92" s="48" t="s">
        <v>206</v>
      </c>
      <c r="J92" s="48" t="s">
        <v>207</v>
      </c>
      <c r="K92" s="48" t="s">
        <v>164</v>
      </c>
      <c r="L92" s="48" t="s">
        <v>165</v>
      </c>
      <c r="M92" s="48" t="s">
        <v>166</v>
      </c>
      <c r="N92" s="48" t="s">
        <v>167</v>
      </c>
      <c r="O92" s="47">
        <v>8792.533519410681</v>
      </c>
      <c r="P92" s="47">
        <v>9293.7079300170899</v>
      </c>
      <c r="Q92" s="47">
        <v>9665.4562472177731</v>
      </c>
      <c r="R92" s="47">
        <v>10052.074497106485</v>
      </c>
      <c r="S92" s="48">
        <v>1018.57</v>
      </c>
      <c r="T92" s="48">
        <v>1126.93</v>
      </c>
      <c r="U92" s="48">
        <v>1247.5999999999999</v>
      </c>
      <c r="V92" s="48">
        <v>1405.37</v>
      </c>
      <c r="W92" s="32"/>
      <c r="X92" s="32"/>
      <c r="Y92" s="32"/>
      <c r="Z92" s="32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BF92" s="8"/>
    </row>
    <row r="93" spans="1:58" s="4" customFormat="1" ht="15.75" hidden="1">
      <c r="A93" s="41">
        <v>88</v>
      </c>
      <c r="B93" s="43" t="s">
        <v>79</v>
      </c>
      <c r="C93" s="48">
        <v>4229.2623181130248</v>
      </c>
      <c r="D93" s="48">
        <v>4566.3501931820883</v>
      </c>
      <c r="E93" s="48">
        <v>4794.9028597780907</v>
      </c>
      <c r="F93" s="48">
        <v>4986.6989741692141</v>
      </c>
      <c r="G93" s="48" t="s">
        <v>204</v>
      </c>
      <c r="H93" s="48" t="s">
        <v>205</v>
      </c>
      <c r="I93" s="48" t="s">
        <v>206</v>
      </c>
      <c r="J93" s="48" t="s">
        <v>207</v>
      </c>
      <c r="K93" s="48" t="s">
        <v>168</v>
      </c>
      <c r="L93" s="48" t="s">
        <v>169</v>
      </c>
      <c r="M93" s="48" t="s">
        <v>170</v>
      </c>
      <c r="N93" s="48" t="s">
        <v>171</v>
      </c>
      <c r="O93" s="47">
        <v>8792.533519410681</v>
      </c>
      <c r="P93" s="47">
        <v>9293.7079300170899</v>
      </c>
      <c r="Q93" s="47">
        <v>9665.4562472177731</v>
      </c>
      <c r="R93" s="47">
        <v>10052.074497106485</v>
      </c>
      <c r="S93" s="48">
        <v>1018.57</v>
      </c>
      <c r="T93" s="48">
        <v>1126.93</v>
      </c>
      <c r="U93" s="48">
        <v>1247.5999999999999</v>
      </c>
      <c r="V93" s="48">
        <v>1405.37</v>
      </c>
      <c r="W93" s="32"/>
      <c r="X93" s="32"/>
      <c r="Y93" s="32"/>
      <c r="Z93" s="32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BF93" s="8"/>
    </row>
    <row r="94" spans="1:58" s="4" customFormat="1" ht="15.75" hidden="1">
      <c r="A94" s="41">
        <v>89</v>
      </c>
      <c r="B94" s="43" t="s">
        <v>80</v>
      </c>
      <c r="C94" s="48">
        <v>5036.6615309999997</v>
      </c>
      <c r="D94" s="48">
        <v>6189.2571560369997</v>
      </c>
      <c r="E94" s="48">
        <v>6495.9441918814791</v>
      </c>
      <c r="F94" s="48">
        <v>6755.7819595567398</v>
      </c>
      <c r="G94" s="54" t="s">
        <v>114</v>
      </c>
      <c r="H94" s="54" t="s">
        <v>114</v>
      </c>
      <c r="I94" s="54" t="s">
        <v>114</v>
      </c>
      <c r="J94" s="54" t="s">
        <v>114</v>
      </c>
      <c r="K94" s="54" t="s">
        <v>114</v>
      </c>
      <c r="L94" s="54" t="s">
        <v>114</v>
      </c>
      <c r="M94" s="54" t="s">
        <v>114</v>
      </c>
      <c r="N94" s="54" t="s">
        <v>114</v>
      </c>
      <c r="O94" s="47">
        <v>8792.533519410681</v>
      </c>
      <c r="P94" s="47">
        <v>9293.7079300170899</v>
      </c>
      <c r="Q94" s="47">
        <v>9665.4562472177731</v>
      </c>
      <c r="R94" s="47">
        <v>10052.074497106485</v>
      </c>
      <c r="S94" s="48">
        <v>1018.57</v>
      </c>
      <c r="T94" s="48">
        <v>1126.93</v>
      </c>
      <c r="U94" s="48">
        <v>1247.5999999999999</v>
      </c>
      <c r="V94" s="48">
        <v>1405.37</v>
      </c>
      <c r="W94" s="32"/>
      <c r="X94" s="32"/>
      <c r="Y94" s="32"/>
      <c r="Z94" s="32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BF94" s="8"/>
    </row>
    <row r="95" spans="1:58" s="4" customFormat="1" ht="15.75" hidden="1">
      <c r="A95" s="41">
        <v>90</v>
      </c>
      <c r="B95" s="45" t="s">
        <v>81</v>
      </c>
      <c r="C95" s="48">
        <v>2519.0246437656624</v>
      </c>
      <c r="D95" s="48">
        <v>2691.421391649083</v>
      </c>
      <c r="E95" s="48">
        <v>2823.9333331084808</v>
      </c>
      <c r="F95" s="48">
        <v>2936.8906664328201</v>
      </c>
      <c r="G95" s="48">
        <v>64.156497051254135</v>
      </c>
      <c r="H95" s="48">
        <v>69.001746438370162</v>
      </c>
      <c r="I95" s="48">
        <v>72.330438799242074</v>
      </c>
      <c r="J95" s="48">
        <v>75.220829152615678</v>
      </c>
      <c r="K95" s="48">
        <v>89.340000000000018</v>
      </c>
      <c r="L95" s="48">
        <v>96.095000000000013</v>
      </c>
      <c r="M95" s="48">
        <v>100.735</v>
      </c>
      <c r="N95" s="48">
        <v>104.765</v>
      </c>
      <c r="O95" s="47">
        <v>8792.533519410681</v>
      </c>
      <c r="P95" s="47">
        <v>9293.7079300170899</v>
      </c>
      <c r="Q95" s="47">
        <v>9665.4562472177731</v>
      </c>
      <c r="R95" s="47">
        <v>10052.074497106485</v>
      </c>
      <c r="S95" s="48">
        <v>884.21</v>
      </c>
      <c r="T95" s="48">
        <v>1004.89</v>
      </c>
      <c r="U95" s="48">
        <v>1131.42</v>
      </c>
      <c r="V95" s="48">
        <v>1271.77</v>
      </c>
      <c r="W95" s="32"/>
      <c r="X95" s="32"/>
      <c r="Y95" s="32"/>
      <c r="Z95" s="32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BF95" s="8"/>
    </row>
    <row r="96" spans="1:58" s="16" customFormat="1" ht="15.75" hidden="1">
      <c r="A96" s="41">
        <v>91</v>
      </c>
      <c r="B96" s="43" t="s">
        <v>82</v>
      </c>
      <c r="C96" s="48">
        <v>1987.18</v>
      </c>
      <c r="D96" s="48">
        <v>2058.7293788599995</v>
      </c>
      <c r="E96" s="48">
        <v>2160.7971943543998</v>
      </c>
      <c r="F96" s="48">
        <v>2247.2290821285756</v>
      </c>
      <c r="G96" s="48">
        <v>93.085000000000008</v>
      </c>
      <c r="H96" s="48">
        <v>99.52000000000001</v>
      </c>
      <c r="I96" s="48">
        <v>104.325</v>
      </c>
      <c r="J96" s="48">
        <v>108.495</v>
      </c>
      <c r="K96" s="48">
        <v>101.77</v>
      </c>
      <c r="L96" s="48">
        <v>108.61000000000001</v>
      </c>
      <c r="M96" s="48">
        <v>113.85000000000001</v>
      </c>
      <c r="N96" s="48">
        <v>118.4</v>
      </c>
      <c r="O96" s="47">
        <v>9214.1079650950778</v>
      </c>
      <c r="P96" s="47">
        <v>9739.3121191054961</v>
      </c>
      <c r="Q96" s="47">
        <v>10128.884603869716</v>
      </c>
      <c r="R96" s="47">
        <v>10534.039988024504</v>
      </c>
      <c r="S96" s="48">
        <v>884.21</v>
      </c>
      <c r="T96" s="48">
        <v>1004.89</v>
      </c>
      <c r="U96" s="48">
        <v>1131.42</v>
      </c>
      <c r="V96" s="48">
        <v>1271.77</v>
      </c>
      <c r="W96" s="32"/>
      <c r="X96" s="32"/>
      <c r="Y96" s="32"/>
      <c r="Z96" s="32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</row>
    <row r="97" spans="1:58" s="4" customFormat="1" ht="15.75" hidden="1">
      <c r="A97" s="41">
        <v>92</v>
      </c>
      <c r="B97" s="43" t="s">
        <v>83</v>
      </c>
      <c r="C97" s="48">
        <v>3324.58</v>
      </c>
      <c r="D97" s="48">
        <v>3408.3394685199996</v>
      </c>
      <c r="E97" s="48">
        <v>3576.2100131407992</v>
      </c>
      <c r="F97" s="48">
        <v>3719.2584136664318</v>
      </c>
      <c r="G97" s="48">
        <v>184.04000000000002</v>
      </c>
      <c r="H97" s="48">
        <v>197.95499999999998</v>
      </c>
      <c r="I97" s="48">
        <v>207.51</v>
      </c>
      <c r="J97" s="48">
        <v>215.81</v>
      </c>
      <c r="K97" s="48" t="s">
        <v>172</v>
      </c>
      <c r="L97" s="48" t="s">
        <v>173</v>
      </c>
      <c r="M97" s="48" t="s">
        <v>174</v>
      </c>
      <c r="N97" s="48" t="s">
        <v>175</v>
      </c>
      <c r="O97" s="47">
        <v>8792.533519410681</v>
      </c>
      <c r="P97" s="47">
        <v>9293.7079300170899</v>
      </c>
      <c r="Q97" s="47">
        <v>9665.4562472177731</v>
      </c>
      <c r="R97" s="47">
        <v>10052.074497106485</v>
      </c>
      <c r="S97" s="48">
        <v>884.21</v>
      </c>
      <c r="T97" s="48">
        <v>1004.89</v>
      </c>
      <c r="U97" s="48">
        <v>1131.42</v>
      </c>
      <c r="V97" s="48">
        <v>1271.77</v>
      </c>
      <c r="W97" s="32"/>
      <c r="X97" s="32"/>
      <c r="Y97" s="32"/>
      <c r="Z97" s="32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BF97" s="8"/>
    </row>
    <row r="98" spans="1:58" s="4" customFormat="1" ht="15.75" hidden="1">
      <c r="A98" s="41">
        <v>93</v>
      </c>
      <c r="B98" s="43" t="s">
        <v>84</v>
      </c>
      <c r="C98" s="48">
        <v>4137.7296800000004</v>
      </c>
      <c r="D98" s="48">
        <v>4459.9527179000006</v>
      </c>
      <c r="E98" s="48">
        <v>4679.6182467160006</v>
      </c>
      <c r="F98" s="48">
        <v>4866.8029765846395</v>
      </c>
      <c r="G98" s="48">
        <v>184.42</v>
      </c>
      <c r="H98" s="48">
        <v>198.37</v>
      </c>
      <c r="I98" s="48">
        <v>207.95</v>
      </c>
      <c r="J98" s="48">
        <v>216.28</v>
      </c>
      <c r="K98" s="48" t="s">
        <v>172</v>
      </c>
      <c r="L98" s="48" t="s">
        <v>173</v>
      </c>
      <c r="M98" s="48" t="s">
        <v>174</v>
      </c>
      <c r="N98" s="48" t="s">
        <v>175</v>
      </c>
      <c r="O98" s="47">
        <v>8792.533519410681</v>
      </c>
      <c r="P98" s="47">
        <v>9293.7079300170899</v>
      </c>
      <c r="Q98" s="47">
        <v>9665.4562472177731</v>
      </c>
      <c r="R98" s="47">
        <v>10052.074497106485</v>
      </c>
      <c r="S98" s="48">
        <v>884.21</v>
      </c>
      <c r="T98" s="48">
        <v>1004.89</v>
      </c>
      <c r="U98" s="48">
        <v>1131.42</v>
      </c>
      <c r="V98" s="48">
        <v>1271.77</v>
      </c>
      <c r="W98" s="32"/>
      <c r="X98" s="32"/>
      <c r="Y98" s="32"/>
      <c r="Z98" s="32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BF98" s="8"/>
    </row>
    <row r="99" spans="1:58" s="4" customFormat="1" ht="15.75" hidden="1">
      <c r="A99" s="41">
        <v>94</v>
      </c>
      <c r="B99" s="44" t="s">
        <v>107</v>
      </c>
      <c r="C99" s="54" t="s">
        <v>114</v>
      </c>
      <c r="D99" s="54" t="s">
        <v>114</v>
      </c>
      <c r="E99" s="54" t="s">
        <v>114</v>
      </c>
      <c r="F99" s="54" t="s">
        <v>114</v>
      </c>
      <c r="G99" s="48">
        <v>184.42</v>
      </c>
      <c r="H99" s="48">
        <v>198.37</v>
      </c>
      <c r="I99" s="48">
        <v>207.95</v>
      </c>
      <c r="J99" s="48">
        <v>216.28</v>
      </c>
      <c r="K99" s="48" t="s">
        <v>172</v>
      </c>
      <c r="L99" s="48" t="s">
        <v>173</v>
      </c>
      <c r="M99" s="48" t="s">
        <v>174</v>
      </c>
      <c r="N99" s="48" t="s">
        <v>175</v>
      </c>
      <c r="O99" s="47">
        <v>8792.533519410681</v>
      </c>
      <c r="P99" s="47">
        <v>9293.7079300170899</v>
      </c>
      <c r="Q99" s="47">
        <v>9665.4562472177731</v>
      </c>
      <c r="R99" s="47">
        <v>10052.074497106485</v>
      </c>
      <c r="S99" s="48">
        <v>884.21</v>
      </c>
      <c r="T99" s="48">
        <v>1004.89</v>
      </c>
      <c r="U99" s="48">
        <v>1131.42</v>
      </c>
      <c r="V99" s="48">
        <v>1271.77</v>
      </c>
      <c r="W99" s="32"/>
      <c r="X99" s="32"/>
      <c r="Y99" s="32"/>
      <c r="Z99" s="32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BF99" s="8"/>
    </row>
    <row r="100" spans="1:58" s="4" customFormat="1" ht="15.75" hidden="1">
      <c r="A100" s="41">
        <v>95</v>
      </c>
      <c r="B100" s="43" t="s">
        <v>85</v>
      </c>
      <c r="C100" s="48">
        <v>4137.7296800000004</v>
      </c>
      <c r="D100" s="48">
        <v>4459.9527179000006</v>
      </c>
      <c r="E100" s="48">
        <v>4679.6182467160006</v>
      </c>
      <c r="F100" s="48">
        <v>4866.8029765846395</v>
      </c>
      <c r="G100" s="48">
        <v>184.42</v>
      </c>
      <c r="H100" s="48">
        <v>198.37</v>
      </c>
      <c r="I100" s="48">
        <v>207.95</v>
      </c>
      <c r="J100" s="48">
        <v>216.28</v>
      </c>
      <c r="K100" s="48" t="s">
        <v>172</v>
      </c>
      <c r="L100" s="48" t="s">
        <v>173</v>
      </c>
      <c r="M100" s="48" t="s">
        <v>174</v>
      </c>
      <c r="N100" s="48" t="s">
        <v>175</v>
      </c>
      <c r="O100" s="47">
        <v>8792.533519410681</v>
      </c>
      <c r="P100" s="47">
        <v>9293.7079300170899</v>
      </c>
      <c r="Q100" s="47">
        <v>9665.4562472177731</v>
      </c>
      <c r="R100" s="47">
        <v>10052.074497106485</v>
      </c>
      <c r="S100" s="48">
        <v>884.21</v>
      </c>
      <c r="T100" s="48">
        <v>1004.89</v>
      </c>
      <c r="U100" s="48">
        <v>1131.42</v>
      </c>
      <c r="V100" s="48">
        <v>1271.77</v>
      </c>
      <c r="W100" s="32"/>
      <c r="X100" s="32"/>
      <c r="Y100" s="32"/>
      <c r="Z100" s="32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BF100" s="8"/>
    </row>
    <row r="101" spans="1:58" s="4" customFormat="1" ht="15.75" hidden="1">
      <c r="A101" s="41">
        <v>96</v>
      </c>
      <c r="B101" s="43" t="s">
        <v>86</v>
      </c>
      <c r="C101" s="48">
        <v>4137.7296800000004</v>
      </c>
      <c r="D101" s="48">
        <v>4459.9527179000006</v>
      </c>
      <c r="E101" s="48">
        <v>4679.6182467160006</v>
      </c>
      <c r="F101" s="48">
        <v>4866.8029765846395</v>
      </c>
      <c r="G101" s="48">
        <v>184.04000000000002</v>
      </c>
      <c r="H101" s="48">
        <v>197.95499999999998</v>
      </c>
      <c r="I101" s="48">
        <v>207.51</v>
      </c>
      <c r="J101" s="48">
        <v>215.81</v>
      </c>
      <c r="K101" s="48" t="s">
        <v>172</v>
      </c>
      <c r="L101" s="48" t="s">
        <v>173</v>
      </c>
      <c r="M101" s="48" t="s">
        <v>174</v>
      </c>
      <c r="N101" s="48" t="s">
        <v>175</v>
      </c>
      <c r="O101" s="47">
        <v>8792.533519410681</v>
      </c>
      <c r="P101" s="47">
        <v>9293.7079300170899</v>
      </c>
      <c r="Q101" s="47">
        <v>9665.4562472177731</v>
      </c>
      <c r="R101" s="47">
        <v>10052.074497106485</v>
      </c>
      <c r="S101" s="48">
        <v>884.21</v>
      </c>
      <c r="T101" s="48">
        <v>1004.89</v>
      </c>
      <c r="U101" s="48">
        <v>1131.42</v>
      </c>
      <c r="V101" s="48">
        <v>1271.77</v>
      </c>
      <c r="W101" s="32"/>
      <c r="X101" s="32"/>
      <c r="Y101" s="32"/>
      <c r="Z101" s="32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BF101" s="8"/>
    </row>
    <row r="102" spans="1:58" s="4" customFormat="1" ht="15.75" hidden="1">
      <c r="A102" s="41">
        <v>97</v>
      </c>
      <c r="B102" s="43" t="s">
        <v>87</v>
      </c>
      <c r="C102" s="48">
        <v>3996.3029501340479</v>
      </c>
      <c r="D102" s="48">
        <v>4284.9642505114753</v>
      </c>
      <c r="E102" s="48">
        <v>4496.0110928397617</v>
      </c>
      <c r="F102" s="48">
        <v>4675.8515365533522</v>
      </c>
      <c r="G102" s="48">
        <v>184.04000000000002</v>
      </c>
      <c r="H102" s="48">
        <v>197.95499999999998</v>
      </c>
      <c r="I102" s="48">
        <v>207.51</v>
      </c>
      <c r="J102" s="48">
        <v>215.81</v>
      </c>
      <c r="K102" s="48" t="s">
        <v>172</v>
      </c>
      <c r="L102" s="48" t="s">
        <v>173</v>
      </c>
      <c r="M102" s="48" t="s">
        <v>174</v>
      </c>
      <c r="N102" s="48" t="s">
        <v>175</v>
      </c>
      <c r="O102" s="47">
        <v>8792.533519410681</v>
      </c>
      <c r="P102" s="47">
        <v>9293.7079300170899</v>
      </c>
      <c r="Q102" s="47">
        <v>9665.4562472177731</v>
      </c>
      <c r="R102" s="47">
        <v>10052.074497106485</v>
      </c>
      <c r="S102" s="48">
        <v>884.21</v>
      </c>
      <c r="T102" s="48">
        <v>1004.89</v>
      </c>
      <c r="U102" s="48">
        <v>1131.42</v>
      </c>
      <c r="V102" s="48">
        <v>1271.77</v>
      </c>
      <c r="W102" s="32"/>
      <c r="X102" s="32"/>
      <c r="Y102" s="32"/>
      <c r="Z102" s="32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BF102" s="8"/>
    </row>
    <row r="103" spans="1:58" s="4" customFormat="1" ht="15.75" hidden="1">
      <c r="A103" s="41">
        <v>98</v>
      </c>
      <c r="B103" s="43" t="s">
        <v>88</v>
      </c>
      <c r="C103" s="48">
        <v>3139.2859520000002</v>
      </c>
      <c r="D103" s="48">
        <v>3387.3507406079993</v>
      </c>
      <c r="E103" s="48">
        <v>3555.8813233843198</v>
      </c>
      <c r="F103" s="48">
        <v>3698.1165763196932</v>
      </c>
      <c r="G103" s="48">
        <v>80.27</v>
      </c>
      <c r="H103" s="48">
        <v>86.329999999999984</v>
      </c>
      <c r="I103" s="48">
        <v>90.49499999999999</v>
      </c>
      <c r="J103" s="48">
        <v>94.114999999999995</v>
      </c>
      <c r="K103" s="48">
        <v>84.28</v>
      </c>
      <c r="L103" s="48">
        <v>90.649999999999991</v>
      </c>
      <c r="M103" s="48">
        <v>95.024999999999991</v>
      </c>
      <c r="N103" s="48">
        <v>98.829999999999984</v>
      </c>
      <c r="O103" s="47">
        <v>8792.533519410681</v>
      </c>
      <c r="P103" s="47">
        <v>9293.7079300170899</v>
      </c>
      <c r="Q103" s="47">
        <v>9665.4562472177731</v>
      </c>
      <c r="R103" s="47">
        <v>10052.074497106485</v>
      </c>
      <c r="S103" s="48">
        <v>1018.57</v>
      </c>
      <c r="T103" s="48">
        <v>1126.93</v>
      </c>
      <c r="U103" s="48">
        <v>1247.5999999999999</v>
      </c>
      <c r="V103" s="48">
        <v>1405.37</v>
      </c>
      <c r="W103" s="32"/>
      <c r="X103" s="32"/>
      <c r="Y103" s="32"/>
      <c r="Z103" s="32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BF103" s="8"/>
    </row>
    <row r="104" spans="1:58" s="4" customFormat="1" ht="15.75" hidden="1">
      <c r="A104" s="41">
        <v>99</v>
      </c>
      <c r="B104" s="43" t="s">
        <v>89</v>
      </c>
      <c r="C104" s="48">
        <v>3567.8846080000003</v>
      </c>
      <c r="D104" s="48">
        <v>3849.7852868800005</v>
      </c>
      <c r="E104" s="48">
        <v>4041.2969250751994</v>
      </c>
      <c r="F104" s="48">
        <v>4202.9488020782073</v>
      </c>
      <c r="G104" s="48">
        <v>49.984999999999999</v>
      </c>
      <c r="H104" s="48">
        <v>53.76</v>
      </c>
      <c r="I104" s="48">
        <v>56.354999999999997</v>
      </c>
      <c r="J104" s="48">
        <v>58.61</v>
      </c>
      <c r="K104" s="48">
        <v>102.13999999999999</v>
      </c>
      <c r="L104" s="48">
        <v>109.83500000000001</v>
      </c>
      <c r="M104" s="48">
        <v>115.13999999999999</v>
      </c>
      <c r="N104" s="48">
        <v>119.74999999999999</v>
      </c>
      <c r="O104" s="47">
        <v>8792.533519410681</v>
      </c>
      <c r="P104" s="47">
        <v>9293.7079300170899</v>
      </c>
      <c r="Q104" s="47">
        <v>9665.4562472177731</v>
      </c>
      <c r="R104" s="47">
        <v>10052.074497106485</v>
      </c>
      <c r="S104" s="48">
        <v>1018.57</v>
      </c>
      <c r="T104" s="48">
        <v>1126.93</v>
      </c>
      <c r="U104" s="48">
        <v>1247.5999999999999</v>
      </c>
      <c r="V104" s="48">
        <v>1405.37</v>
      </c>
      <c r="W104" s="32"/>
      <c r="X104" s="32"/>
      <c r="Y104" s="32"/>
      <c r="Z104" s="32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BF104" s="8"/>
    </row>
    <row r="105" spans="1:58" s="4" customFormat="1" ht="15.75" hidden="1">
      <c r="A105" s="41">
        <v>100</v>
      </c>
      <c r="B105" s="43" t="s">
        <v>90</v>
      </c>
      <c r="C105" s="48">
        <v>2326.1453500000002</v>
      </c>
      <c r="D105" s="48">
        <v>2509.8028458919998</v>
      </c>
      <c r="E105" s="48">
        <v>2634.5953800756797</v>
      </c>
      <c r="F105" s="48">
        <v>2739.9791952787077</v>
      </c>
      <c r="G105" s="48">
        <v>60.21320579325679</v>
      </c>
      <c r="H105" s="48">
        <v>64.739693638494629</v>
      </c>
      <c r="I105" s="48">
        <v>67.864869463695982</v>
      </c>
      <c r="J105" s="48">
        <v>70.581714479673636</v>
      </c>
      <c r="K105" s="48">
        <v>43.97</v>
      </c>
      <c r="L105" s="48">
        <v>47.29</v>
      </c>
      <c r="M105" s="48">
        <v>49.57</v>
      </c>
      <c r="N105" s="48">
        <v>51.55</v>
      </c>
      <c r="O105" s="47">
        <v>8792.533519410681</v>
      </c>
      <c r="P105" s="47">
        <v>9293.7079300170899</v>
      </c>
      <c r="Q105" s="47">
        <v>9665.4562472177731</v>
      </c>
      <c r="R105" s="47">
        <v>10052.074497106485</v>
      </c>
      <c r="S105" s="48">
        <v>1018.57</v>
      </c>
      <c r="T105" s="48">
        <v>1126.93</v>
      </c>
      <c r="U105" s="48">
        <v>1247.5999999999999</v>
      </c>
      <c r="V105" s="48">
        <v>1405.37</v>
      </c>
      <c r="W105" s="32"/>
      <c r="X105" s="32"/>
      <c r="Y105" s="32"/>
      <c r="Z105" s="32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BF105" s="8"/>
    </row>
    <row r="106" spans="1:58" s="4" customFormat="1" ht="15.75" hidden="1">
      <c r="A106" s="41">
        <v>101</v>
      </c>
      <c r="B106" s="43" t="s">
        <v>91</v>
      </c>
      <c r="C106" s="48">
        <v>3139.2859520000002</v>
      </c>
      <c r="D106" s="48">
        <v>3387.3507406079993</v>
      </c>
      <c r="E106" s="48">
        <v>3555.8813233843198</v>
      </c>
      <c r="F106" s="48">
        <v>3698.1165763196932</v>
      </c>
      <c r="G106" s="48">
        <v>80.27</v>
      </c>
      <c r="H106" s="48">
        <v>86.33</v>
      </c>
      <c r="I106" s="48">
        <v>90.495000000000005</v>
      </c>
      <c r="J106" s="48">
        <v>94.114999999999995</v>
      </c>
      <c r="K106" s="54" t="s">
        <v>114</v>
      </c>
      <c r="L106" s="54" t="s">
        <v>114</v>
      </c>
      <c r="M106" s="54" t="s">
        <v>114</v>
      </c>
      <c r="N106" s="54" t="s">
        <v>114</v>
      </c>
      <c r="O106" s="47">
        <v>8792.533519410681</v>
      </c>
      <c r="P106" s="47">
        <v>9293.7079300170899</v>
      </c>
      <c r="Q106" s="47">
        <v>9665.4562472177731</v>
      </c>
      <c r="R106" s="47">
        <v>10052.074497106485</v>
      </c>
      <c r="S106" s="48">
        <v>1018.57</v>
      </c>
      <c r="T106" s="48">
        <v>1126.93</v>
      </c>
      <c r="U106" s="48">
        <v>1247.5999999999999</v>
      </c>
      <c r="V106" s="48">
        <v>1405.37</v>
      </c>
      <c r="W106" s="32"/>
      <c r="X106" s="32"/>
      <c r="Y106" s="32"/>
      <c r="Z106" s="32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BF106" s="8"/>
    </row>
    <row r="107" spans="1:58" s="4" customFormat="1" ht="15.75" hidden="1">
      <c r="A107" s="41">
        <v>102</v>
      </c>
      <c r="B107" s="43" t="s">
        <v>92</v>
      </c>
      <c r="C107" s="48">
        <v>2450.4190662087267</v>
      </c>
      <c r="D107" s="48">
        <v>2620.628987428815</v>
      </c>
      <c r="E107" s="48">
        <v>2751.0793786566132</v>
      </c>
      <c r="F107" s="48">
        <v>2861.1225538028775</v>
      </c>
      <c r="G107" s="48">
        <v>66.358229851659274</v>
      </c>
      <c r="H107" s="48">
        <v>70.571342712953054</v>
      </c>
      <c r="I107" s="48">
        <v>73.978604909007487</v>
      </c>
      <c r="J107" s="48">
        <v>76.938356400061181</v>
      </c>
      <c r="K107" s="48">
        <v>101.94895480225986</v>
      </c>
      <c r="L107" s="48">
        <v>109.16331073446325</v>
      </c>
      <c r="M107" s="48">
        <v>114.42888700564971</v>
      </c>
      <c r="N107" s="48">
        <v>118.98522046353872</v>
      </c>
      <c r="O107" s="47">
        <v>8792.533519410681</v>
      </c>
      <c r="P107" s="47">
        <v>9293.7079300170899</v>
      </c>
      <c r="Q107" s="47">
        <v>9665.4562472177731</v>
      </c>
      <c r="R107" s="47">
        <v>10052.074497106485</v>
      </c>
      <c r="S107" s="48">
        <v>1018.57</v>
      </c>
      <c r="T107" s="48">
        <v>1126.93</v>
      </c>
      <c r="U107" s="48">
        <v>1247.5999999999999</v>
      </c>
      <c r="V107" s="48">
        <v>1405.37</v>
      </c>
      <c r="W107" s="32"/>
      <c r="X107" s="32"/>
      <c r="Y107" s="32"/>
      <c r="Z107" s="32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BF107" s="8"/>
    </row>
    <row r="108" spans="1:58" s="4" customFormat="1" ht="15.75" hidden="1">
      <c r="A108" s="41">
        <v>103</v>
      </c>
      <c r="B108" s="43" t="s">
        <v>93</v>
      </c>
      <c r="C108" s="48">
        <v>3631.4024299999996</v>
      </c>
      <c r="D108" s="48">
        <v>3918.3312414729999</v>
      </c>
      <c r="E108" s="48">
        <v>4113.2594912189197</v>
      </c>
      <c r="F108" s="48">
        <v>4277.7898708676767</v>
      </c>
      <c r="G108" s="48">
        <v>49.86</v>
      </c>
      <c r="H108" s="48">
        <v>53.625</v>
      </c>
      <c r="I108" s="48">
        <v>56.21</v>
      </c>
      <c r="J108" s="48">
        <v>58.454999999999998</v>
      </c>
      <c r="K108" s="48">
        <v>97.34</v>
      </c>
      <c r="L108" s="48">
        <v>104.7</v>
      </c>
      <c r="M108" s="48">
        <v>109.75</v>
      </c>
      <c r="N108" s="48">
        <v>114.14000000000001</v>
      </c>
      <c r="O108" s="47">
        <v>8792.533519410681</v>
      </c>
      <c r="P108" s="47">
        <v>9293.7079300170899</v>
      </c>
      <c r="Q108" s="47">
        <v>9665.4562472177731</v>
      </c>
      <c r="R108" s="47">
        <v>10052.074497106485</v>
      </c>
      <c r="S108" s="48">
        <v>1018.57</v>
      </c>
      <c r="T108" s="48">
        <v>1126.93</v>
      </c>
      <c r="U108" s="48">
        <v>1247.5999999999999</v>
      </c>
      <c r="V108" s="48">
        <v>1405.37</v>
      </c>
      <c r="W108" s="32"/>
      <c r="X108" s="32"/>
      <c r="Y108" s="32"/>
      <c r="Z108" s="32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BF108" s="8"/>
    </row>
    <row r="109" spans="1:58" s="4" customFormat="1" ht="15.75" hidden="1">
      <c r="A109" s="41">
        <v>104</v>
      </c>
      <c r="B109" s="43" t="s">
        <v>94</v>
      </c>
      <c r="C109" s="48">
        <v>4953.9778400383384</v>
      </c>
      <c r="D109" s="48">
        <v>5347.9171999679102</v>
      </c>
      <c r="E109" s="48">
        <v>5615.1407828879173</v>
      </c>
      <c r="F109" s="48">
        <v>5839.7464142034341</v>
      </c>
      <c r="G109" s="48">
        <v>78.101532733581081</v>
      </c>
      <c r="H109" s="48">
        <v>84.002203102534679</v>
      </c>
      <c r="I109" s="48">
        <v>88.053251394953833</v>
      </c>
      <c r="J109" s="48">
        <v>91.571954963740595</v>
      </c>
      <c r="K109" s="48">
        <v>46.569999999999993</v>
      </c>
      <c r="L109" s="48">
        <v>50.089999999999996</v>
      </c>
      <c r="M109" s="48">
        <v>52.51</v>
      </c>
      <c r="N109" s="48">
        <v>54.61</v>
      </c>
      <c r="O109" s="47">
        <v>8792.533519410681</v>
      </c>
      <c r="P109" s="47">
        <v>9293.7079300170899</v>
      </c>
      <c r="Q109" s="47">
        <v>9665.4562472177731</v>
      </c>
      <c r="R109" s="47">
        <v>10052.074497106485</v>
      </c>
      <c r="S109" s="48">
        <v>1018.57</v>
      </c>
      <c r="T109" s="48">
        <v>1126.93</v>
      </c>
      <c r="U109" s="48">
        <v>1247.5999999999999</v>
      </c>
      <c r="V109" s="48">
        <v>1405.37</v>
      </c>
      <c r="W109" s="32"/>
      <c r="X109" s="32"/>
      <c r="Y109" s="32"/>
      <c r="Z109" s="32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BF109" s="8"/>
    </row>
    <row r="110" spans="1:58" s="4" customFormat="1" ht="15.75" hidden="1">
      <c r="A110" s="41">
        <v>105</v>
      </c>
      <c r="B110" s="43" t="s">
        <v>95</v>
      </c>
      <c r="C110" s="48" t="s">
        <v>264</v>
      </c>
      <c r="D110" s="48" t="s">
        <v>265</v>
      </c>
      <c r="E110" s="48" t="s">
        <v>266</v>
      </c>
      <c r="F110" s="48" t="s">
        <v>267</v>
      </c>
      <c r="G110" s="48" t="s">
        <v>224</v>
      </c>
      <c r="H110" s="48" t="s">
        <v>225</v>
      </c>
      <c r="I110" s="48" t="s">
        <v>226</v>
      </c>
      <c r="J110" s="48" t="s">
        <v>227</v>
      </c>
      <c r="K110" s="48" t="s">
        <v>228</v>
      </c>
      <c r="L110" s="48" t="s">
        <v>229</v>
      </c>
      <c r="M110" s="48" t="s">
        <v>230</v>
      </c>
      <c r="N110" s="48" t="s">
        <v>231</v>
      </c>
      <c r="O110" s="47">
        <v>8792.533519410681</v>
      </c>
      <c r="P110" s="47">
        <v>9293.7079300170899</v>
      </c>
      <c r="Q110" s="47">
        <v>9665.4562472177731</v>
      </c>
      <c r="R110" s="47">
        <v>10052.074497106485</v>
      </c>
      <c r="S110" s="48">
        <v>1018.57</v>
      </c>
      <c r="T110" s="48">
        <v>1126.93</v>
      </c>
      <c r="U110" s="48">
        <v>1247.5999999999999</v>
      </c>
      <c r="V110" s="48">
        <v>1405.37</v>
      </c>
      <c r="W110" s="32"/>
      <c r="X110" s="32"/>
      <c r="Y110" s="32"/>
      <c r="Z110" s="32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BF110" s="8"/>
    </row>
    <row r="111" spans="1:58" s="4" customFormat="1" ht="15.75" customHeight="1">
      <c r="A111" s="64"/>
      <c r="B111" s="64"/>
      <c r="C111" s="64"/>
      <c r="D111" s="64"/>
      <c r="E111" s="64"/>
      <c r="F111" s="6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7"/>
      <c r="T111" s="23"/>
      <c r="U111" s="23"/>
      <c r="V111" s="7"/>
      <c r="W111" s="7"/>
      <c r="X111" s="7"/>
      <c r="Y111" s="7"/>
      <c r="Z111" s="24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5"/>
    </row>
    <row r="112" spans="1:58" s="4" customFormat="1" ht="35.1" customHeight="1">
      <c r="A112" s="1"/>
      <c r="B112" s="2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7"/>
      <c r="T112" s="23"/>
      <c r="U112" s="23"/>
      <c r="V112" s="7"/>
      <c r="W112" s="7"/>
      <c r="X112" s="7"/>
      <c r="Y112" s="7"/>
      <c r="Z112" s="24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5"/>
    </row>
    <row r="113" spans="1:58" s="4" customFormat="1" ht="35.1" customHeight="1">
      <c r="A113" s="1"/>
      <c r="B113" s="2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7"/>
      <c r="T113" s="23"/>
      <c r="U113" s="23"/>
      <c r="V113" s="7"/>
      <c r="W113" s="7"/>
      <c r="X113" s="7"/>
      <c r="Y113" s="7"/>
      <c r="Z113" s="24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5"/>
    </row>
    <row r="114" spans="1:58" s="4" customFormat="1" ht="35.1" customHeight="1">
      <c r="A114" s="1"/>
      <c r="B114" s="2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7"/>
      <c r="T114" s="23"/>
      <c r="U114" s="23"/>
      <c r="V114" s="7"/>
      <c r="W114" s="7"/>
      <c r="X114" s="7"/>
      <c r="Y114" s="7"/>
      <c r="Z114" s="24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5"/>
    </row>
    <row r="115" spans="1:58" s="4" customFormat="1" ht="35.1" customHeight="1">
      <c r="A115" s="1"/>
      <c r="B115" s="2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7"/>
      <c r="T115" s="23"/>
      <c r="U115" s="23"/>
      <c r="V115" s="7"/>
      <c r="W115" s="7"/>
      <c r="X115" s="7"/>
      <c r="Y115" s="7"/>
      <c r="Z115" s="24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5"/>
    </row>
    <row r="116" spans="1:58" s="4" customFormat="1" ht="35.1" customHeight="1">
      <c r="A116" s="1"/>
      <c r="B116" s="2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7"/>
      <c r="T116" s="23"/>
      <c r="U116" s="23"/>
      <c r="V116" s="7"/>
      <c r="W116" s="7"/>
      <c r="X116" s="7"/>
      <c r="Y116" s="7"/>
      <c r="Z116" s="24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5"/>
    </row>
    <row r="117" spans="1:58" s="4" customFormat="1" ht="35.1" customHeight="1">
      <c r="A117" s="1"/>
      <c r="B117" s="2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7"/>
      <c r="T117" s="23"/>
      <c r="U117" s="23"/>
      <c r="V117" s="7"/>
      <c r="W117" s="7"/>
      <c r="X117" s="7"/>
      <c r="Y117" s="7"/>
      <c r="Z117" s="24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5"/>
    </row>
    <row r="118" spans="1:58" s="4" customFormat="1" ht="35.1" customHeight="1">
      <c r="A118" s="1"/>
      <c r="B118" s="2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7"/>
      <c r="T118" s="23"/>
      <c r="U118" s="23"/>
      <c r="V118" s="7"/>
      <c r="W118" s="7"/>
      <c r="X118" s="7"/>
      <c r="Y118" s="7"/>
      <c r="Z118" s="24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5"/>
    </row>
    <row r="119" spans="1:58" s="4" customFormat="1" ht="35.1" customHeight="1">
      <c r="A119" s="1"/>
      <c r="B119" s="2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7"/>
      <c r="T119" s="23"/>
      <c r="U119" s="23"/>
      <c r="V119" s="7"/>
      <c r="W119" s="7"/>
      <c r="X119" s="7"/>
      <c r="Y119" s="7"/>
      <c r="Z119" s="24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5"/>
    </row>
    <row r="120" spans="1:58" s="4" customFormat="1" ht="35.1" customHeight="1">
      <c r="A120" s="1"/>
      <c r="B120" s="2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7"/>
      <c r="T120" s="23"/>
      <c r="U120" s="23"/>
      <c r="V120" s="7"/>
      <c r="W120" s="7"/>
      <c r="X120" s="7"/>
      <c r="Y120" s="7"/>
      <c r="Z120" s="24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5"/>
    </row>
    <row r="121" spans="1:58" ht="35.1" customHeight="1">
      <c r="B121" s="21"/>
    </row>
    <row r="122" spans="1:58" ht="35.1" customHeight="1">
      <c r="B122" s="21"/>
    </row>
    <row r="123" spans="1:58" ht="35.1" customHeight="1">
      <c r="B123" s="21"/>
    </row>
    <row r="124" spans="1:58" ht="35.1" customHeight="1">
      <c r="B124" s="21"/>
    </row>
    <row r="125" spans="1:58" ht="35.1" customHeight="1">
      <c r="B125" s="21"/>
    </row>
    <row r="126" spans="1:58" ht="35.1" customHeight="1">
      <c r="B126" s="21"/>
    </row>
    <row r="127" spans="1:58" ht="35.1" customHeight="1">
      <c r="B127" s="21"/>
    </row>
    <row r="128" spans="1:58" ht="35.1" customHeight="1">
      <c r="B128" s="21"/>
    </row>
    <row r="129" spans="2:2" ht="35.1" customHeight="1">
      <c r="B129" s="21"/>
    </row>
    <row r="130" spans="2:2" ht="35.1" customHeight="1">
      <c r="B130" s="21"/>
    </row>
    <row r="131" spans="2:2" ht="35.1" customHeight="1">
      <c r="B131" s="21"/>
    </row>
    <row r="132" spans="2:2" ht="35.1" customHeight="1">
      <c r="B132" s="21"/>
    </row>
    <row r="133" spans="2:2" ht="35.1" customHeight="1">
      <c r="B133" s="21"/>
    </row>
    <row r="134" spans="2:2" ht="35.1" customHeight="1">
      <c r="B134" s="21"/>
    </row>
    <row r="135" spans="2:2" ht="35.1" customHeight="1">
      <c r="B135" s="21"/>
    </row>
    <row r="136" spans="2:2" ht="35.1" customHeight="1">
      <c r="B136" s="21"/>
    </row>
    <row r="137" spans="2:2" ht="35.1" customHeight="1">
      <c r="B137" s="21"/>
    </row>
    <row r="138" spans="2:2" ht="35.1" customHeight="1">
      <c r="B138" s="21"/>
    </row>
    <row r="139" spans="2:2" ht="35.1" customHeight="1">
      <c r="B139" s="21"/>
    </row>
    <row r="140" spans="2:2" ht="35.1" customHeight="1">
      <c r="B140" s="21"/>
    </row>
    <row r="141" spans="2:2" ht="35.1" customHeight="1">
      <c r="B141" s="21"/>
    </row>
    <row r="142" spans="2:2" ht="35.1" customHeight="1">
      <c r="B142" s="21"/>
    </row>
    <row r="143" spans="2:2" ht="35.1" customHeight="1">
      <c r="B143" s="21"/>
    </row>
    <row r="144" spans="2:2" ht="35.1" customHeight="1">
      <c r="B144" s="21"/>
    </row>
    <row r="145" spans="2:2" ht="35.1" customHeight="1">
      <c r="B145" s="21"/>
    </row>
    <row r="146" spans="2:2" ht="35.1" customHeight="1">
      <c r="B146" s="21"/>
    </row>
    <row r="147" spans="2:2" ht="35.1" customHeight="1">
      <c r="B147" s="21"/>
    </row>
    <row r="148" spans="2:2" ht="35.1" customHeight="1">
      <c r="B148" s="21"/>
    </row>
    <row r="149" spans="2:2" ht="35.1" customHeight="1">
      <c r="B149" s="21"/>
    </row>
    <row r="150" spans="2:2" ht="35.1" customHeight="1">
      <c r="B150" s="21"/>
    </row>
    <row r="151" spans="2:2" ht="35.1" customHeight="1">
      <c r="B151" s="21"/>
    </row>
    <row r="152" spans="2:2" ht="35.1" customHeight="1">
      <c r="B152" s="21"/>
    </row>
    <row r="153" spans="2:2" ht="35.1" customHeight="1">
      <c r="B153" s="21"/>
    </row>
    <row r="154" spans="2:2" ht="35.1" customHeight="1">
      <c r="B154" s="21"/>
    </row>
    <row r="155" spans="2:2" ht="35.1" customHeight="1">
      <c r="B155" s="21"/>
    </row>
    <row r="156" spans="2:2" ht="35.1" customHeight="1">
      <c r="B156" s="21"/>
    </row>
    <row r="157" spans="2:2" ht="35.1" customHeight="1">
      <c r="B157" s="21"/>
    </row>
    <row r="158" spans="2:2" ht="35.1" customHeight="1">
      <c r="B158" s="21"/>
    </row>
    <row r="159" spans="2:2" ht="35.1" customHeight="1">
      <c r="B159" s="21"/>
    </row>
    <row r="160" spans="2:2" ht="35.1" customHeight="1">
      <c r="B160" s="21"/>
    </row>
    <row r="161" spans="2:2" ht="35.1" customHeight="1">
      <c r="B161" s="21"/>
    </row>
    <row r="162" spans="2:2" ht="35.1" customHeight="1">
      <c r="B162" s="21"/>
    </row>
    <row r="163" spans="2:2" ht="35.1" customHeight="1">
      <c r="B163" s="21"/>
    </row>
    <row r="164" spans="2:2" ht="35.1" customHeight="1">
      <c r="B164" s="21"/>
    </row>
    <row r="165" spans="2:2" ht="35.1" customHeight="1">
      <c r="B165" s="21"/>
    </row>
    <row r="166" spans="2:2" ht="35.1" customHeight="1">
      <c r="B166" s="21"/>
    </row>
    <row r="167" spans="2:2" ht="35.1" customHeight="1">
      <c r="B167" s="21"/>
    </row>
    <row r="168" spans="2:2" ht="35.1" customHeight="1">
      <c r="B168" s="21"/>
    </row>
    <row r="169" spans="2:2" ht="35.1" customHeight="1">
      <c r="B169" s="21"/>
    </row>
    <row r="170" spans="2:2" ht="35.1" customHeight="1">
      <c r="B170" s="21"/>
    </row>
    <row r="171" spans="2:2" ht="35.1" customHeight="1">
      <c r="B171" s="21"/>
    </row>
    <row r="172" spans="2:2" ht="35.1" customHeight="1">
      <c r="B172" s="21"/>
    </row>
    <row r="173" spans="2:2" ht="35.1" customHeight="1">
      <c r="B173" s="21"/>
    </row>
    <row r="174" spans="2:2" ht="35.1" customHeight="1">
      <c r="B174" s="21"/>
    </row>
    <row r="175" spans="2:2" ht="35.1" customHeight="1">
      <c r="B175" s="21"/>
    </row>
    <row r="176" spans="2:2" ht="35.1" customHeight="1">
      <c r="B176" s="21"/>
    </row>
    <row r="177" spans="2:2" ht="35.1" customHeight="1">
      <c r="B177" s="21"/>
    </row>
    <row r="178" spans="2:2" ht="35.1" customHeight="1">
      <c r="B178" s="21"/>
    </row>
    <row r="179" spans="2:2" ht="35.1" customHeight="1">
      <c r="B179" s="21"/>
    </row>
    <row r="180" spans="2:2" ht="35.1" customHeight="1">
      <c r="B180" s="21"/>
    </row>
    <row r="181" spans="2:2" ht="35.1" customHeight="1">
      <c r="B181" s="21"/>
    </row>
    <row r="182" spans="2:2" ht="35.1" customHeight="1">
      <c r="B182" s="21"/>
    </row>
    <row r="183" spans="2:2" ht="35.1" customHeight="1">
      <c r="B183" s="21"/>
    </row>
    <row r="184" spans="2:2" ht="35.1" customHeight="1">
      <c r="B184" s="21"/>
    </row>
    <row r="185" spans="2:2" ht="35.1" customHeight="1">
      <c r="B185" s="21"/>
    </row>
    <row r="186" spans="2:2" ht="35.1" customHeight="1">
      <c r="B186" s="21"/>
    </row>
    <row r="187" spans="2:2" ht="35.1" customHeight="1">
      <c r="B187" s="21"/>
    </row>
    <row r="188" spans="2:2" ht="35.1" customHeight="1">
      <c r="B188" s="21"/>
    </row>
    <row r="189" spans="2:2" ht="35.1" customHeight="1">
      <c r="B189" s="21"/>
    </row>
    <row r="190" spans="2:2" ht="35.1" customHeight="1">
      <c r="B190" s="21"/>
    </row>
    <row r="191" spans="2:2" ht="35.1" customHeight="1">
      <c r="B191" s="21"/>
    </row>
    <row r="192" spans="2:2" ht="35.1" customHeight="1">
      <c r="B192" s="21"/>
    </row>
    <row r="193" spans="2:2" ht="35.1" customHeight="1">
      <c r="B193" s="21"/>
    </row>
    <row r="194" spans="2:2" ht="35.1" customHeight="1">
      <c r="B194" s="21"/>
    </row>
    <row r="195" spans="2:2" ht="35.1" customHeight="1">
      <c r="B195" s="21"/>
    </row>
    <row r="196" spans="2:2" ht="35.1" customHeight="1">
      <c r="B196" s="21"/>
    </row>
    <row r="197" spans="2:2" ht="35.1" customHeight="1">
      <c r="B197" s="21"/>
    </row>
    <row r="198" spans="2:2" ht="35.1" customHeight="1">
      <c r="B198" s="21"/>
    </row>
    <row r="199" spans="2:2" ht="35.1" customHeight="1">
      <c r="B199" s="21"/>
    </row>
    <row r="200" spans="2:2" ht="35.1" customHeight="1">
      <c r="B200" s="21"/>
    </row>
    <row r="201" spans="2:2" ht="35.1" customHeight="1">
      <c r="B201" s="21"/>
    </row>
    <row r="202" spans="2:2" ht="35.1" customHeight="1">
      <c r="B202" s="21"/>
    </row>
    <row r="203" spans="2:2" ht="35.1" customHeight="1">
      <c r="B203" s="21"/>
    </row>
    <row r="204" spans="2:2" ht="35.1" customHeight="1">
      <c r="B204" s="21"/>
    </row>
    <row r="205" spans="2:2" ht="35.1" customHeight="1">
      <c r="B205" s="21"/>
    </row>
    <row r="206" spans="2:2" ht="35.1" customHeight="1">
      <c r="B206" s="21"/>
    </row>
    <row r="207" spans="2:2" ht="35.1" customHeight="1">
      <c r="B207" s="21"/>
    </row>
    <row r="208" spans="2:2" ht="35.1" customHeight="1">
      <c r="B208" s="21"/>
    </row>
    <row r="209" spans="2:2" ht="35.1" customHeight="1">
      <c r="B209" s="21"/>
    </row>
    <row r="210" spans="2:2" ht="35.1" customHeight="1">
      <c r="B210" s="21"/>
    </row>
    <row r="211" spans="2:2" ht="35.1" customHeight="1">
      <c r="B211" s="21"/>
    </row>
    <row r="212" spans="2:2" ht="35.1" customHeight="1">
      <c r="B212" s="21"/>
    </row>
    <row r="213" spans="2:2" ht="35.1" customHeight="1">
      <c r="B213" s="21"/>
    </row>
    <row r="214" spans="2:2" ht="35.1" customHeight="1">
      <c r="B214" s="21"/>
    </row>
    <row r="215" spans="2:2" ht="35.1" customHeight="1">
      <c r="B215" s="21"/>
    </row>
    <row r="216" spans="2:2" ht="35.1" customHeight="1">
      <c r="B216" s="21"/>
    </row>
    <row r="217" spans="2:2" ht="35.1" customHeight="1">
      <c r="B217" s="21"/>
    </row>
    <row r="218" spans="2:2" ht="35.1" customHeight="1">
      <c r="B218" s="21"/>
    </row>
    <row r="219" spans="2:2" ht="35.1" customHeight="1">
      <c r="B219" s="21"/>
    </row>
    <row r="220" spans="2:2" ht="35.1" customHeight="1">
      <c r="B220" s="21"/>
    </row>
    <row r="221" spans="2:2" ht="35.1" customHeight="1">
      <c r="B221" s="21"/>
    </row>
    <row r="222" spans="2:2" ht="35.1" customHeight="1">
      <c r="B222" s="21"/>
    </row>
    <row r="223" spans="2:2" ht="35.1" customHeight="1">
      <c r="B223" s="21"/>
    </row>
    <row r="224" spans="2:2" ht="35.1" customHeight="1">
      <c r="B224" s="21"/>
    </row>
    <row r="225" spans="2:2" ht="35.1" customHeight="1">
      <c r="B225" s="21"/>
    </row>
    <row r="226" spans="2:2" ht="35.1" customHeight="1">
      <c r="B226" s="21"/>
    </row>
    <row r="227" spans="2:2" ht="35.1" customHeight="1">
      <c r="B227" s="21"/>
    </row>
    <row r="228" spans="2:2" ht="35.1" customHeight="1">
      <c r="B228" s="21"/>
    </row>
    <row r="229" spans="2:2" ht="35.1" customHeight="1">
      <c r="B229" s="21"/>
    </row>
    <row r="230" spans="2:2" ht="35.1" customHeight="1">
      <c r="B230" s="21"/>
    </row>
    <row r="231" spans="2:2" ht="35.1" customHeight="1">
      <c r="B231" s="21"/>
    </row>
    <row r="232" spans="2:2" ht="35.1" customHeight="1">
      <c r="B232" s="21"/>
    </row>
    <row r="233" spans="2:2" ht="35.1" customHeight="1">
      <c r="B233" s="21"/>
    </row>
    <row r="234" spans="2:2" ht="35.1" customHeight="1">
      <c r="B234" s="21"/>
    </row>
    <row r="235" spans="2:2" ht="35.1" customHeight="1">
      <c r="B235" s="21"/>
    </row>
    <row r="236" spans="2:2" ht="35.1" customHeight="1">
      <c r="B236" s="21"/>
    </row>
    <row r="237" spans="2:2" ht="35.1" customHeight="1">
      <c r="B237" s="21"/>
    </row>
    <row r="238" spans="2:2" ht="35.1" customHeight="1">
      <c r="B238" s="21"/>
    </row>
    <row r="239" spans="2:2" ht="35.1" customHeight="1">
      <c r="B239" s="21"/>
    </row>
    <row r="240" spans="2:2" ht="35.1" customHeight="1">
      <c r="B240" s="21"/>
    </row>
    <row r="241" spans="2:2" ht="35.1" customHeight="1">
      <c r="B241" s="21"/>
    </row>
    <row r="242" spans="2:2" ht="35.1" customHeight="1">
      <c r="B242" s="21"/>
    </row>
    <row r="243" spans="2:2" ht="35.1" customHeight="1">
      <c r="B243" s="21"/>
    </row>
    <row r="244" spans="2:2" ht="35.1" customHeight="1">
      <c r="B244" s="21"/>
    </row>
    <row r="245" spans="2:2" ht="35.1" customHeight="1">
      <c r="B245" s="21"/>
    </row>
    <row r="246" spans="2:2" ht="35.1" customHeight="1">
      <c r="B246" s="21"/>
    </row>
    <row r="247" spans="2:2" ht="35.1" customHeight="1">
      <c r="B247" s="21"/>
    </row>
    <row r="248" spans="2:2" ht="35.1" customHeight="1">
      <c r="B248" s="21"/>
    </row>
    <row r="249" spans="2:2" ht="35.1" customHeight="1">
      <c r="B249" s="21"/>
    </row>
    <row r="250" spans="2:2" ht="35.1" customHeight="1">
      <c r="B250" s="21"/>
    </row>
    <row r="251" spans="2:2" ht="35.1" customHeight="1">
      <c r="B251" s="21"/>
    </row>
    <row r="252" spans="2:2" ht="35.1" customHeight="1">
      <c r="B252" s="21"/>
    </row>
    <row r="253" spans="2:2" ht="35.1" customHeight="1">
      <c r="B253" s="21"/>
    </row>
    <row r="254" spans="2:2" ht="35.1" customHeight="1">
      <c r="B254" s="21"/>
    </row>
    <row r="255" spans="2:2" ht="35.1" customHeight="1">
      <c r="B255" s="21"/>
    </row>
    <row r="256" spans="2:2" ht="35.1" customHeight="1">
      <c r="B256" s="21"/>
    </row>
    <row r="257" spans="2:2" ht="35.1" customHeight="1">
      <c r="B257" s="21"/>
    </row>
    <row r="258" spans="2:2" ht="35.1" customHeight="1">
      <c r="B258" s="21"/>
    </row>
    <row r="259" spans="2:2" ht="35.1" customHeight="1">
      <c r="B259" s="21"/>
    </row>
    <row r="260" spans="2:2" ht="35.1" customHeight="1">
      <c r="B260" s="21"/>
    </row>
    <row r="261" spans="2:2" ht="35.1" customHeight="1">
      <c r="B261" s="21"/>
    </row>
    <row r="262" spans="2:2" ht="35.1" customHeight="1">
      <c r="B262" s="21"/>
    </row>
    <row r="263" spans="2:2" ht="35.1" customHeight="1">
      <c r="B263" s="21"/>
    </row>
    <row r="264" spans="2:2" ht="35.1" customHeight="1">
      <c r="B264" s="21"/>
    </row>
    <row r="265" spans="2:2" ht="35.1" customHeight="1">
      <c r="B265" s="21"/>
    </row>
    <row r="266" spans="2:2" ht="35.1" customHeight="1">
      <c r="B266" s="21"/>
    </row>
    <row r="267" spans="2:2" ht="35.1" customHeight="1">
      <c r="B267" s="21"/>
    </row>
    <row r="268" spans="2:2" ht="35.1" customHeight="1">
      <c r="B268" s="21"/>
    </row>
    <row r="269" spans="2:2" ht="35.1" customHeight="1">
      <c r="B269" s="21"/>
    </row>
    <row r="270" spans="2:2" ht="35.1" customHeight="1">
      <c r="B270" s="21"/>
    </row>
    <row r="271" spans="2:2" ht="35.1" customHeight="1">
      <c r="B271" s="21"/>
    </row>
    <row r="272" spans="2:2" ht="35.1" customHeight="1">
      <c r="B272" s="21"/>
    </row>
    <row r="273" spans="2:2" ht="35.1" customHeight="1">
      <c r="B273" s="21"/>
    </row>
    <row r="274" spans="2:2" ht="35.1" customHeight="1">
      <c r="B274" s="21"/>
    </row>
    <row r="275" spans="2:2" ht="35.1" customHeight="1">
      <c r="B275" s="21"/>
    </row>
    <row r="276" spans="2:2" ht="35.1" customHeight="1">
      <c r="B276" s="21"/>
    </row>
    <row r="277" spans="2:2" ht="35.1" customHeight="1">
      <c r="B277" s="21"/>
    </row>
    <row r="278" spans="2:2" ht="35.1" customHeight="1">
      <c r="B278" s="21"/>
    </row>
    <row r="279" spans="2:2" ht="35.1" customHeight="1">
      <c r="B279" s="21"/>
    </row>
    <row r="280" spans="2:2" ht="35.1" customHeight="1">
      <c r="B280" s="21"/>
    </row>
    <row r="281" spans="2:2" ht="35.1" customHeight="1">
      <c r="B281" s="21"/>
    </row>
    <row r="282" spans="2:2" ht="35.1" customHeight="1">
      <c r="B282" s="21"/>
    </row>
    <row r="283" spans="2:2" ht="35.1" customHeight="1">
      <c r="B283" s="21"/>
    </row>
    <row r="284" spans="2:2" ht="35.1" customHeight="1">
      <c r="B284" s="21"/>
    </row>
    <row r="285" spans="2:2" ht="35.1" customHeight="1">
      <c r="B285" s="21"/>
    </row>
    <row r="286" spans="2:2" ht="35.1" customHeight="1">
      <c r="B286" s="21"/>
    </row>
    <row r="287" spans="2:2" ht="35.1" customHeight="1">
      <c r="B287" s="21"/>
    </row>
    <row r="288" spans="2:2" ht="35.1" customHeight="1">
      <c r="B288" s="21"/>
    </row>
    <row r="289" spans="2:2" ht="35.1" customHeight="1">
      <c r="B289" s="21"/>
    </row>
    <row r="290" spans="2:2" ht="35.1" customHeight="1">
      <c r="B290" s="21"/>
    </row>
    <row r="291" spans="2:2" ht="35.1" customHeight="1">
      <c r="B291" s="21"/>
    </row>
    <row r="292" spans="2:2" ht="35.1" customHeight="1">
      <c r="B292" s="21"/>
    </row>
    <row r="293" spans="2:2" ht="35.1" customHeight="1">
      <c r="B293" s="21"/>
    </row>
    <row r="294" spans="2:2" ht="35.1" customHeight="1">
      <c r="B294" s="21"/>
    </row>
    <row r="295" spans="2:2" ht="35.1" customHeight="1">
      <c r="B295" s="21"/>
    </row>
    <row r="296" spans="2:2" ht="35.1" customHeight="1">
      <c r="B296" s="21"/>
    </row>
    <row r="297" spans="2:2" ht="35.1" customHeight="1">
      <c r="B297" s="21"/>
    </row>
    <row r="298" spans="2:2" ht="35.1" customHeight="1">
      <c r="B298" s="21"/>
    </row>
    <row r="299" spans="2:2" ht="35.1" customHeight="1">
      <c r="B299" s="21"/>
    </row>
    <row r="300" spans="2:2" ht="35.1" customHeight="1">
      <c r="B300" s="21"/>
    </row>
    <row r="301" spans="2:2" ht="35.1" customHeight="1">
      <c r="B301" s="21"/>
    </row>
    <row r="302" spans="2:2" ht="35.1" customHeight="1">
      <c r="B302" s="21"/>
    </row>
    <row r="303" spans="2:2" ht="35.1" customHeight="1">
      <c r="B303" s="21"/>
    </row>
    <row r="304" spans="2:2" ht="35.1" customHeight="1">
      <c r="B304" s="21"/>
    </row>
    <row r="305" spans="2:2" ht="35.1" customHeight="1">
      <c r="B305" s="21"/>
    </row>
    <row r="306" spans="2:2" ht="35.1" customHeight="1">
      <c r="B306" s="21"/>
    </row>
    <row r="307" spans="2:2" ht="35.1" customHeight="1">
      <c r="B307" s="21"/>
    </row>
    <row r="308" spans="2:2" ht="35.1" customHeight="1">
      <c r="B308" s="21"/>
    </row>
    <row r="309" spans="2:2" ht="35.1" customHeight="1">
      <c r="B309" s="21"/>
    </row>
    <row r="310" spans="2:2" ht="35.1" customHeight="1">
      <c r="B310" s="21"/>
    </row>
    <row r="311" spans="2:2" ht="35.1" customHeight="1">
      <c r="B311" s="21"/>
    </row>
    <row r="312" spans="2:2" ht="35.1" customHeight="1">
      <c r="B312" s="21"/>
    </row>
    <row r="313" spans="2:2" ht="35.1" customHeight="1">
      <c r="B313" s="21"/>
    </row>
    <row r="314" spans="2:2" ht="35.1" customHeight="1">
      <c r="B314" s="21"/>
    </row>
    <row r="315" spans="2:2" ht="35.1" customHeight="1">
      <c r="B315" s="21"/>
    </row>
    <row r="316" spans="2:2" ht="35.1" customHeight="1">
      <c r="B316" s="21"/>
    </row>
    <row r="317" spans="2:2" ht="35.1" customHeight="1">
      <c r="B317" s="21"/>
    </row>
    <row r="318" spans="2:2" ht="35.1" customHeight="1">
      <c r="B318" s="21"/>
    </row>
    <row r="319" spans="2:2" ht="35.1" customHeight="1">
      <c r="B319" s="21"/>
    </row>
    <row r="320" spans="2:2" ht="35.1" customHeight="1">
      <c r="B320" s="21"/>
    </row>
    <row r="321" spans="2:2" ht="35.1" customHeight="1">
      <c r="B321" s="21"/>
    </row>
    <row r="322" spans="2:2" ht="35.1" customHeight="1">
      <c r="B322" s="21"/>
    </row>
    <row r="323" spans="2:2" ht="35.1" customHeight="1">
      <c r="B323" s="21"/>
    </row>
    <row r="324" spans="2:2" ht="35.1" customHeight="1">
      <c r="B324" s="21"/>
    </row>
    <row r="325" spans="2:2" ht="35.1" customHeight="1">
      <c r="B325" s="21"/>
    </row>
    <row r="326" spans="2:2" ht="35.1" customHeight="1">
      <c r="B326" s="21"/>
    </row>
    <row r="327" spans="2:2" ht="35.1" customHeight="1">
      <c r="B327" s="21"/>
    </row>
    <row r="328" spans="2:2" ht="35.1" customHeight="1">
      <c r="B328" s="21"/>
    </row>
    <row r="329" spans="2:2" ht="35.1" customHeight="1">
      <c r="B329" s="21"/>
    </row>
    <row r="330" spans="2:2" ht="35.1" customHeight="1">
      <c r="B330" s="21"/>
    </row>
    <row r="331" spans="2:2" ht="35.1" customHeight="1">
      <c r="B331" s="21"/>
    </row>
    <row r="332" spans="2:2" ht="35.1" customHeight="1">
      <c r="B332" s="21"/>
    </row>
    <row r="333" spans="2:2" ht="35.1" customHeight="1">
      <c r="B333" s="21"/>
    </row>
    <row r="334" spans="2:2" ht="35.1" customHeight="1">
      <c r="B334" s="21"/>
    </row>
    <row r="335" spans="2:2" ht="35.1" customHeight="1">
      <c r="B335" s="21"/>
    </row>
    <row r="336" spans="2:2" ht="35.1" customHeight="1">
      <c r="B336" s="21"/>
    </row>
    <row r="337" spans="2:2" ht="35.1" customHeight="1">
      <c r="B337" s="21"/>
    </row>
    <row r="338" spans="2:2" ht="35.1" customHeight="1">
      <c r="B338" s="21"/>
    </row>
    <row r="339" spans="2:2" ht="35.1" customHeight="1">
      <c r="B339" s="21"/>
    </row>
    <row r="340" spans="2:2" ht="35.1" customHeight="1">
      <c r="B340" s="21"/>
    </row>
    <row r="341" spans="2:2" ht="35.1" customHeight="1">
      <c r="B341" s="21"/>
    </row>
    <row r="342" spans="2:2" ht="35.1" customHeight="1">
      <c r="B342" s="21"/>
    </row>
    <row r="343" spans="2:2" ht="35.1" customHeight="1">
      <c r="B343" s="21"/>
    </row>
    <row r="344" spans="2:2" ht="35.1" customHeight="1">
      <c r="B344" s="21"/>
    </row>
    <row r="345" spans="2:2" ht="35.1" customHeight="1">
      <c r="B345" s="21"/>
    </row>
    <row r="346" spans="2:2" ht="35.1" customHeight="1">
      <c r="B346" s="21"/>
    </row>
    <row r="347" spans="2:2" ht="35.1" customHeight="1">
      <c r="B347" s="21"/>
    </row>
    <row r="348" spans="2:2" ht="35.1" customHeight="1">
      <c r="B348" s="21"/>
    </row>
    <row r="349" spans="2:2" ht="35.1" customHeight="1">
      <c r="B349" s="21"/>
    </row>
    <row r="350" spans="2:2" ht="35.1" customHeight="1">
      <c r="B350" s="21"/>
    </row>
    <row r="351" spans="2:2" ht="35.1" customHeight="1">
      <c r="B351" s="21"/>
    </row>
    <row r="352" spans="2:2" ht="35.1" customHeight="1">
      <c r="B352" s="21"/>
    </row>
    <row r="353" spans="2:2" ht="35.1" customHeight="1">
      <c r="B353" s="21"/>
    </row>
    <row r="354" spans="2:2" ht="35.1" customHeight="1">
      <c r="B354" s="21"/>
    </row>
    <row r="355" spans="2:2" ht="35.1" customHeight="1">
      <c r="B355" s="21"/>
    </row>
    <row r="356" spans="2:2" ht="35.1" customHeight="1">
      <c r="B356" s="21"/>
    </row>
    <row r="357" spans="2:2" ht="35.1" customHeight="1">
      <c r="B357" s="21"/>
    </row>
    <row r="358" spans="2:2" ht="35.1" customHeight="1">
      <c r="B358" s="21"/>
    </row>
    <row r="359" spans="2:2" ht="35.1" customHeight="1">
      <c r="B359" s="21"/>
    </row>
    <row r="360" spans="2:2" ht="35.1" customHeight="1">
      <c r="B360" s="21"/>
    </row>
    <row r="361" spans="2:2" ht="35.1" customHeight="1">
      <c r="B361" s="21"/>
    </row>
    <row r="362" spans="2:2" ht="35.1" customHeight="1">
      <c r="B362" s="21"/>
    </row>
    <row r="363" spans="2:2" ht="35.1" customHeight="1">
      <c r="B363" s="21"/>
    </row>
    <row r="364" spans="2:2" ht="35.1" customHeight="1">
      <c r="B364" s="21"/>
    </row>
    <row r="365" spans="2:2" ht="35.1" customHeight="1">
      <c r="B365" s="21"/>
    </row>
    <row r="366" spans="2:2" ht="35.1" customHeight="1">
      <c r="B366" s="21"/>
    </row>
    <row r="367" spans="2:2" ht="35.1" customHeight="1">
      <c r="B367" s="21"/>
    </row>
    <row r="368" spans="2:2" ht="35.1" customHeight="1">
      <c r="B368" s="21"/>
    </row>
    <row r="369" spans="2:2" ht="35.1" customHeight="1">
      <c r="B369" s="21"/>
    </row>
    <row r="370" spans="2:2" ht="35.1" customHeight="1">
      <c r="B370" s="21"/>
    </row>
    <row r="371" spans="2:2" ht="35.1" customHeight="1">
      <c r="B371" s="21"/>
    </row>
    <row r="372" spans="2:2" ht="35.1" customHeight="1">
      <c r="B372" s="21"/>
    </row>
    <row r="373" spans="2:2" ht="35.1" customHeight="1">
      <c r="B373" s="21"/>
    </row>
    <row r="374" spans="2:2" ht="35.1" customHeight="1">
      <c r="B374" s="21"/>
    </row>
    <row r="375" spans="2:2" ht="35.1" customHeight="1">
      <c r="B375" s="21"/>
    </row>
    <row r="376" spans="2:2" ht="35.1" customHeight="1">
      <c r="B376" s="21"/>
    </row>
    <row r="377" spans="2:2" ht="35.1" customHeight="1">
      <c r="B377" s="21"/>
    </row>
    <row r="378" spans="2:2" ht="35.1" customHeight="1">
      <c r="B378" s="21"/>
    </row>
    <row r="379" spans="2:2" ht="35.1" customHeight="1">
      <c r="B379" s="21"/>
    </row>
    <row r="380" spans="2:2" ht="35.1" customHeight="1">
      <c r="B380" s="21"/>
    </row>
    <row r="381" spans="2:2" ht="35.1" customHeight="1">
      <c r="B381" s="21"/>
    </row>
    <row r="382" spans="2:2" ht="35.1" customHeight="1">
      <c r="B382" s="21"/>
    </row>
    <row r="383" spans="2:2" ht="35.1" customHeight="1">
      <c r="B383" s="21"/>
    </row>
    <row r="384" spans="2:2" ht="35.1" customHeight="1">
      <c r="B384" s="21"/>
    </row>
    <row r="385" spans="2:2" ht="35.1" customHeight="1">
      <c r="B385" s="21"/>
    </row>
    <row r="386" spans="2:2" ht="35.1" customHeight="1">
      <c r="B386" s="21"/>
    </row>
    <row r="387" spans="2:2" ht="35.1" customHeight="1">
      <c r="B387" s="21"/>
    </row>
    <row r="388" spans="2:2" ht="35.1" customHeight="1">
      <c r="B388" s="21"/>
    </row>
    <row r="389" spans="2:2" ht="35.1" customHeight="1">
      <c r="B389" s="21"/>
    </row>
    <row r="390" spans="2:2" ht="35.1" customHeight="1">
      <c r="B390" s="21"/>
    </row>
    <row r="391" spans="2:2" ht="35.1" customHeight="1">
      <c r="B391" s="21"/>
    </row>
    <row r="392" spans="2:2" ht="35.1" customHeight="1">
      <c r="B392" s="21"/>
    </row>
    <row r="393" spans="2:2" ht="35.1" customHeight="1">
      <c r="B393" s="21"/>
    </row>
    <row r="394" spans="2:2" ht="35.1" customHeight="1">
      <c r="B394" s="21"/>
    </row>
    <row r="395" spans="2:2" ht="35.1" customHeight="1">
      <c r="B395" s="21"/>
    </row>
    <row r="396" spans="2:2" ht="35.1" customHeight="1">
      <c r="B396" s="21"/>
    </row>
    <row r="397" spans="2:2" ht="35.1" customHeight="1">
      <c r="B397" s="21"/>
    </row>
    <row r="398" spans="2:2" ht="35.1" customHeight="1">
      <c r="B398" s="21"/>
    </row>
    <row r="399" spans="2:2" ht="35.1" customHeight="1">
      <c r="B399" s="21"/>
    </row>
    <row r="400" spans="2:2" ht="35.1" customHeight="1">
      <c r="B400" s="21"/>
    </row>
    <row r="401" spans="2:2" ht="35.1" customHeight="1">
      <c r="B401" s="21"/>
    </row>
    <row r="402" spans="2:2" ht="35.1" customHeight="1">
      <c r="B402" s="21"/>
    </row>
    <row r="403" spans="2:2" ht="35.1" customHeight="1">
      <c r="B403" s="21"/>
    </row>
    <row r="404" spans="2:2" ht="35.1" customHeight="1">
      <c r="B404" s="21"/>
    </row>
    <row r="405" spans="2:2" ht="35.1" customHeight="1">
      <c r="B405" s="21"/>
    </row>
    <row r="406" spans="2:2" ht="35.1" customHeight="1">
      <c r="B406" s="21"/>
    </row>
    <row r="407" spans="2:2" ht="35.1" customHeight="1">
      <c r="B407" s="21"/>
    </row>
    <row r="408" spans="2:2" ht="35.1" customHeight="1">
      <c r="B408" s="21"/>
    </row>
    <row r="409" spans="2:2" ht="35.1" customHeight="1">
      <c r="B409" s="21"/>
    </row>
    <row r="410" spans="2:2" ht="35.1" customHeight="1">
      <c r="B410" s="21"/>
    </row>
    <row r="411" spans="2:2" ht="35.1" customHeight="1">
      <c r="B411" s="21"/>
    </row>
    <row r="412" spans="2:2" ht="35.1" customHeight="1">
      <c r="B412" s="21"/>
    </row>
    <row r="413" spans="2:2" ht="35.1" customHeight="1">
      <c r="B413" s="21"/>
    </row>
    <row r="414" spans="2:2" ht="35.1" customHeight="1">
      <c r="B414" s="21"/>
    </row>
    <row r="415" spans="2:2" ht="35.1" customHeight="1">
      <c r="B415" s="21"/>
    </row>
    <row r="416" spans="2:2" ht="35.1" customHeight="1">
      <c r="B416" s="21"/>
    </row>
    <row r="417" spans="2:2" ht="35.1" customHeight="1">
      <c r="B417" s="21"/>
    </row>
    <row r="418" spans="2:2" ht="35.1" customHeight="1">
      <c r="B418" s="21"/>
    </row>
    <row r="419" spans="2:2" ht="35.1" customHeight="1">
      <c r="B419" s="21"/>
    </row>
    <row r="420" spans="2:2" ht="35.1" customHeight="1">
      <c r="B420" s="21"/>
    </row>
    <row r="421" spans="2:2" ht="35.1" customHeight="1">
      <c r="B421" s="21"/>
    </row>
    <row r="422" spans="2:2" ht="35.1" customHeight="1">
      <c r="B422" s="21"/>
    </row>
    <row r="423" spans="2:2" ht="35.1" customHeight="1">
      <c r="B423" s="21"/>
    </row>
    <row r="424" spans="2:2" ht="35.1" customHeight="1">
      <c r="B424" s="21"/>
    </row>
    <row r="425" spans="2:2" ht="35.1" customHeight="1">
      <c r="B425" s="21"/>
    </row>
    <row r="426" spans="2:2" ht="35.1" customHeight="1">
      <c r="B426" s="21"/>
    </row>
    <row r="427" spans="2:2" ht="35.1" customHeight="1">
      <c r="B427" s="21"/>
    </row>
    <row r="428" spans="2:2" ht="35.1" customHeight="1">
      <c r="B428" s="21"/>
    </row>
    <row r="429" spans="2:2" ht="35.1" customHeight="1">
      <c r="B429" s="21"/>
    </row>
    <row r="430" spans="2:2" ht="35.1" customHeight="1">
      <c r="B430" s="21"/>
    </row>
    <row r="431" spans="2:2" ht="35.1" customHeight="1">
      <c r="B431" s="21"/>
    </row>
    <row r="432" spans="2:2" ht="35.1" customHeight="1">
      <c r="B432" s="21"/>
    </row>
    <row r="433" spans="2:2" ht="35.1" customHeight="1">
      <c r="B433" s="21"/>
    </row>
    <row r="434" spans="2:2" ht="35.1" customHeight="1">
      <c r="B434" s="21"/>
    </row>
    <row r="435" spans="2:2" ht="35.1" customHeight="1">
      <c r="B435" s="21"/>
    </row>
    <row r="436" spans="2:2" ht="35.1" customHeight="1">
      <c r="B436" s="21"/>
    </row>
    <row r="437" spans="2:2" ht="35.1" customHeight="1">
      <c r="B437" s="21"/>
    </row>
    <row r="438" spans="2:2" ht="35.1" customHeight="1">
      <c r="B438" s="21"/>
    </row>
    <row r="439" spans="2:2" ht="35.1" customHeight="1">
      <c r="B439" s="21"/>
    </row>
    <row r="440" spans="2:2" ht="35.1" customHeight="1">
      <c r="B440" s="21"/>
    </row>
    <row r="441" spans="2:2" ht="35.1" customHeight="1">
      <c r="B441" s="21"/>
    </row>
    <row r="442" spans="2:2" ht="35.1" customHeight="1">
      <c r="B442" s="21"/>
    </row>
    <row r="443" spans="2:2" ht="35.1" customHeight="1">
      <c r="B443" s="21"/>
    </row>
    <row r="444" spans="2:2" ht="35.1" customHeight="1">
      <c r="B444" s="21"/>
    </row>
    <row r="445" spans="2:2" ht="35.1" customHeight="1">
      <c r="B445" s="21"/>
    </row>
    <row r="446" spans="2:2" ht="35.1" customHeight="1">
      <c r="B446" s="21"/>
    </row>
    <row r="447" spans="2:2" ht="35.1" customHeight="1">
      <c r="B447" s="21"/>
    </row>
    <row r="448" spans="2:2" ht="35.1" customHeight="1">
      <c r="B448" s="21"/>
    </row>
    <row r="449" spans="2:2" ht="35.1" customHeight="1">
      <c r="B449" s="21"/>
    </row>
    <row r="450" spans="2:2" ht="35.1" customHeight="1">
      <c r="B450" s="21"/>
    </row>
    <row r="451" spans="2:2" ht="35.1" customHeight="1">
      <c r="B451" s="21"/>
    </row>
    <row r="452" spans="2:2" ht="35.1" customHeight="1">
      <c r="B452" s="21"/>
    </row>
    <row r="453" spans="2:2" ht="35.1" customHeight="1">
      <c r="B453" s="21"/>
    </row>
    <row r="454" spans="2:2" ht="35.1" customHeight="1">
      <c r="B454" s="21"/>
    </row>
    <row r="455" spans="2:2" ht="35.1" customHeight="1">
      <c r="B455" s="21"/>
    </row>
    <row r="456" spans="2:2" ht="35.1" customHeight="1">
      <c r="B456" s="21"/>
    </row>
    <row r="457" spans="2:2" ht="35.1" customHeight="1">
      <c r="B457" s="21"/>
    </row>
    <row r="458" spans="2:2" ht="35.1" customHeight="1">
      <c r="B458" s="21"/>
    </row>
    <row r="459" spans="2:2" ht="35.1" customHeight="1">
      <c r="B459" s="21"/>
    </row>
    <row r="460" spans="2:2" ht="35.1" customHeight="1">
      <c r="B460" s="21"/>
    </row>
    <row r="461" spans="2:2" ht="35.1" customHeight="1">
      <c r="B461" s="21"/>
    </row>
    <row r="462" spans="2:2" ht="35.1" customHeight="1">
      <c r="B462" s="21"/>
    </row>
    <row r="463" spans="2:2" ht="35.1" customHeight="1">
      <c r="B463" s="22"/>
    </row>
    <row r="464" spans="2:2" ht="35.1" customHeight="1">
      <c r="B464" s="22"/>
    </row>
    <row r="465" spans="2:2" ht="35.1" customHeight="1">
      <c r="B465" s="22"/>
    </row>
    <row r="466" spans="2:2" ht="35.1" customHeight="1">
      <c r="B466" s="21"/>
    </row>
    <row r="467" spans="2:2" ht="35.1" customHeight="1">
      <c r="B467" s="21"/>
    </row>
    <row r="468" spans="2:2" ht="35.1" customHeight="1">
      <c r="B468" s="21"/>
    </row>
    <row r="469" spans="2:2" ht="35.1" customHeight="1">
      <c r="B469" s="21"/>
    </row>
    <row r="470" spans="2:2" ht="35.1" customHeight="1">
      <c r="B470" s="21"/>
    </row>
    <row r="471" spans="2:2" ht="35.1" customHeight="1">
      <c r="B471" s="21"/>
    </row>
    <row r="472" spans="2:2" ht="35.1" customHeight="1">
      <c r="B472" s="21"/>
    </row>
    <row r="473" spans="2:2" ht="35.1" customHeight="1">
      <c r="B473" s="21"/>
    </row>
    <row r="474" spans="2:2" ht="35.1" customHeight="1">
      <c r="B474" s="21"/>
    </row>
    <row r="475" spans="2:2" ht="35.1" customHeight="1">
      <c r="B475" s="21"/>
    </row>
    <row r="476" spans="2:2" ht="35.1" customHeight="1">
      <c r="B476" s="21"/>
    </row>
    <row r="477" spans="2:2" ht="35.1" customHeight="1">
      <c r="B477" s="21"/>
    </row>
    <row r="478" spans="2:2" ht="35.1" customHeight="1">
      <c r="B478" s="21"/>
    </row>
    <row r="479" spans="2:2" ht="35.1" customHeight="1">
      <c r="B479" s="21"/>
    </row>
    <row r="480" spans="2:2" ht="35.1" customHeight="1">
      <c r="B480" s="21"/>
    </row>
    <row r="481" spans="2:2" ht="35.1" customHeight="1">
      <c r="B481" s="21"/>
    </row>
    <row r="482" spans="2:2" ht="35.1" customHeight="1">
      <c r="B482" s="21"/>
    </row>
    <row r="483" spans="2:2" ht="35.1" customHeight="1">
      <c r="B483" s="21"/>
    </row>
    <row r="484" spans="2:2" ht="35.1" customHeight="1">
      <c r="B484" s="21"/>
    </row>
    <row r="485" spans="2:2" ht="35.1" customHeight="1">
      <c r="B485" s="21"/>
    </row>
    <row r="486" spans="2:2" ht="35.1" customHeight="1">
      <c r="B486" s="21"/>
    </row>
    <row r="487" spans="2:2" ht="35.1" customHeight="1">
      <c r="B487" s="21"/>
    </row>
    <row r="488" spans="2:2" ht="35.1" customHeight="1">
      <c r="B488" s="21"/>
    </row>
    <row r="489" spans="2:2" ht="35.1" customHeight="1">
      <c r="B489" s="21"/>
    </row>
    <row r="490" spans="2:2" ht="35.1" customHeight="1">
      <c r="B490" s="21"/>
    </row>
    <row r="491" spans="2:2" ht="35.1" customHeight="1">
      <c r="B491" s="21"/>
    </row>
    <row r="492" spans="2:2" ht="35.1" customHeight="1">
      <c r="B492" s="21"/>
    </row>
    <row r="493" spans="2:2" ht="35.1" customHeight="1">
      <c r="B493" s="21"/>
    </row>
    <row r="494" spans="2:2" ht="35.1" customHeight="1">
      <c r="B494" s="21"/>
    </row>
    <row r="495" spans="2:2" ht="35.1" customHeight="1">
      <c r="B495" s="21"/>
    </row>
    <row r="496" spans="2:2" ht="35.1" customHeight="1">
      <c r="B496" s="21"/>
    </row>
    <row r="497" spans="2:2" ht="35.1" customHeight="1">
      <c r="B497" s="21"/>
    </row>
    <row r="498" spans="2:2" ht="35.1" customHeight="1">
      <c r="B498" s="21"/>
    </row>
    <row r="499" spans="2:2" ht="35.1" customHeight="1">
      <c r="B499" s="21"/>
    </row>
    <row r="500" spans="2:2" ht="35.1" customHeight="1">
      <c r="B500" s="21"/>
    </row>
    <row r="501" spans="2:2" ht="35.1" customHeight="1">
      <c r="B501" s="21"/>
    </row>
    <row r="502" spans="2:2" ht="35.1" customHeight="1">
      <c r="B502" s="21"/>
    </row>
    <row r="503" spans="2:2" ht="35.1" customHeight="1">
      <c r="B503" s="21"/>
    </row>
    <row r="504" spans="2:2" ht="35.1" customHeight="1">
      <c r="B504" s="21"/>
    </row>
    <row r="505" spans="2:2" ht="35.1" customHeight="1">
      <c r="B505" s="21"/>
    </row>
    <row r="506" spans="2:2" ht="35.1" customHeight="1">
      <c r="B506" s="21"/>
    </row>
    <row r="507" spans="2:2" ht="35.1" customHeight="1">
      <c r="B507" s="21"/>
    </row>
    <row r="508" spans="2:2" ht="35.1" customHeight="1">
      <c r="B508" s="21"/>
    </row>
    <row r="509" spans="2:2" ht="35.1" customHeight="1">
      <c r="B509" s="21"/>
    </row>
    <row r="510" spans="2:2" ht="35.1" customHeight="1">
      <c r="B510" s="21"/>
    </row>
    <row r="511" spans="2:2" ht="35.1" customHeight="1">
      <c r="B511" s="21"/>
    </row>
    <row r="512" spans="2:2" ht="35.1" customHeight="1">
      <c r="B512" s="21"/>
    </row>
    <row r="513" spans="2:2" ht="35.1" customHeight="1">
      <c r="B513" s="21"/>
    </row>
    <row r="514" spans="2:2" ht="35.1" customHeight="1">
      <c r="B514" s="21"/>
    </row>
    <row r="515" spans="2:2" ht="35.1" customHeight="1">
      <c r="B515" s="21"/>
    </row>
    <row r="516" spans="2:2" ht="35.1" customHeight="1">
      <c r="B516" s="21"/>
    </row>
    <row r="517" spans="2:2" ht="35.1" customHeight="1">
      <c r="B517" s="21"/>
    </row>
    <row r="518" spans="2:2" ht="35.1" customHeight="1">
      <c r="B518" s="21"/>
    </row>
    <row r="519" spans="2:2" ht="35.1" customHeight="1">
      <c r="B519" s="21"/>
    </row>
    <row r="520" spans="2:2" ht="35.1" customHeight="1">
      <c r="B520" s="21"/>
    </row>
    <row r="521" spans="2:2" ht="35.1" customHeight="1">
      <c r="B521" s="21"/>
    </row>
    <row r="522" spans="2:2" ht="35.1" customHeight="1">
      <c r="B522" s="21"/>
    </row>
    <row r="523" spans="2:2" ht="35.1" customHeight="1">
      <c r="B523" s="21"/>
    </row>
    <row r="524" spans="2:2" ht="35.1" customHeight="1">
      <c r="B524" s="21"/>
    </row>
    <row r="525" spans="2:2" ht="35.1" customHeight="1">
      <c r="B525" s="21"/>
    </row>
    <row r="526" spans="2:2" ht="35.1" customHeight="1">
      <c r="B526" s="21"/>
    </row>
    <row r="527" spans="2:2" ht="35.1" customHeight="1">
      <c r="B527" s="21"/>
    </row>
    <row r="528" spans="2:2" ht="35.1" customHeight="1">
      <c r="B528" s="21"/>
    </row>
    <row r="529" spans="2:2" ht="35.1" customHeight="1">
      <c r="B529" s="21"/>
    </row>
    <row r="530" spans="2:2" ht="35.1" customHeight="1">
      <c r="B530" s="21"/>
    </row>
    <row r="531" spans="2:2" ht="35.1" customHeight="1">
      <c r="B531" s="21"/>
    </row>
    <row r="532" spans="2:2" ht="35.1" customHeight="1">
      <c r="B532" s="21"/>
    </row>
    <row r="533" spans="2:2" ht="35.1" customHeight="1">
      <c r="B533" s="21"/>
    </row>
  </sheetData>
  <autoFilter ref="A5:F110"/>
  <mergeCells count="10">
    <mergeCell ref="A111:F111"/>
    <mergeCell ref="T1:V1"/>
    <mergeCell ref="A2:V2"/>
    <mergeCell ref="S3:V3"/>
    <mergeCell ref="A3:A4"/>
    <mergeCell ref="B3:B4"/>
    <mergeCell ref="C3:F3"/>
    <mergeCell ref="G3:J3"/>
    <mergeCell ref="K3:N3"/>
    <mergeCell ref="O3:R3"/>
  </mergeCells>
  <pageMargins left="0.17" right="0.17" top="0.17" bottom="0.17" header="0" footer="0"/>
  <pageSetup paperSize="9" scale="4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Тарифы</vt:lpstr>
      <vt:lpstr>Тарифы!Заголовки_для_печати</vt:lpstr>
      <vt:lpstr>Тарифы!Область_печати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 Виктория Владимировна</dc:creator>
  <cp:lastModifiedBy>ZorinaLV</cp:lastModifiedBy>
  <cp:lastPrinted>2025-07-21T11:00:19Z</cp:lastPrinted>
  <dcterms:created xsi:type="dcterms:W3CDTF">2019-07-18T09:59:39Z</dcterms:created>
  <dcterms:modified xsi:type="dcterms:W3CDTF">2026-07-22T12:44:36Z</dcterms:modified>
</cp:coreProperties>
</file>