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3" sheetId="4" r:id="rId1"/>
  </sheets>
  <definedNames>
    <definedName name="_xlnm._FilterDatabase" localSheetId="0" hidden="1">'приложение 3'!#REF!</definedName>
    <definedName name="_xlnm.Print_Area" localSheetId="0">'приложение 3'!$A$1:$E$14</definedName>
  </definedNames>
  <calcPr calcId="125725" iterate="1"/>
</workbook>
</file>

<file path=xl/calcChain.xml><?xml version="1.0" encoding="utf-8"?>
<calcChain xmlns="http://schemas.openxmlformats.org/spreadsheetml/2006/main">
  <c r="C11" i="4"/>
  <c r="B11"/>
  <c r="D12"/>
  <c r="D10"/>
  <c r="D14" l="1"/>
  <c r="C8" l="1"/>
  <c r="B8"/>
  <c r="D11"/>
  <c r="D9"/>
  <c r="D8" l="1"/>
</calcChain>
</file>

<file path=xl/sharedStrings.xml><?xml version="1.0" encoding="utf-8"?>
<sst xmlns="http://schemas.openxmlformats.org/spreadsheetml/2006/main" count="22" uniqueCount="22">
  <si>
    <t>Наименование подпрограммы (мероприятий программы, подпрограммы)</t>
  </si>
  <si>
    <t>% исполнения к годовым плановым назначениям</t>
  </si>
  <si>
    <t>Всего по непрограммным направлениям:</t>
  </si>
  <si>
    <t>(тыс.рублей)</t>
  </si>
  <si>
    <t>Резервный фонд администрации города Урай</t>
  </si>
  <si>
    <t>Примечание (цель направления средств, причины неисполнения от плановых назначений)</t>
  </si>
  <si>
    <t>Прочие мероприятия органов местного самоуправления, муниципальных учреждений</t>
  </si>
  <si>
    <t>Расходы на обеспечение функций органов местного самоуправления (Дума города Урай)</t>
  </si>
  <si>
    <r>
      <t>Расходы на обеспечение функций органов местного самоуправления (обеспечение деятельности Контрольно-счетной палаты г.Урай)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</si>
  <si>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Исполнение расходов бюджета городского округа город Урай за 2025 год по непрограммным направлениям </t>
  </si>
  <si>
    <t xml:space="preserve">Уточненный план в соответствии с решением Думы г.Урай от 19.12.2025 №109 с учетом внесенных изменений в сводную бюджетную роспись (далее также -уточненная сводная бюджетная роспись) </t>
  </si>
  <si>
    <t>Исполнено на 01.01.2026 года</t>
  </si>
  <si>
    <t>Экономия средств сложилась за счет наличия больничных листов</t>
  </si>
  <si>
    <t>Неосвоение средств связано с  отсутствием потребности по поставке продуктовых наборов для граждан, призванных на военную службу; за проживание (размещение) в гостинице города Урай кандидатов для прохождения военной службы по контракту, прибывших из других субъектов Российской Федерации; а так же в оказании услуг по вскрытию, дезинфекции и утилизации цинковых гробов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</si>
  <si>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</si>
  <si>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Остаток неиспользованных средств резервного фонда администрации города Урай. Средства предусматривались на финансовое обеспечение непредвиденных расходов, необходимость в которых возникала в процессе исполнения бюджета города в 2025 году</t>
  </si>
  <si>
    <t>Экономия средств согласно фактически произведенных расходов (командировочные расходы)</t>
  </si>
  <si>
    <t>Поощрение мобилизационных групп городского округа Урай, оплата произведена согласно поступивших документов из окружного Департамента ХМАО</t>
  </si>
  <si>
    <t>Приложение 2</t>
  </si>
  <si>
    <t>к разделу 3 пояснительной записки формы 0503360</t>
  </si>
  <si>
    <t>Дополнительная мера социальной поддержки  гражданам Российской Федерации, заключившим контракт о прохождении военной службы и оказавшим содействие в привлечении граждан к заключению контракта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</si>
  <si>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Неосвоение средств в сумме 1 200,0 тыс.руб. Выплата носит заявительный характер. В течении 2025 года осуществялись выплаты:
1) Единовременная денежная выплата в размере 150,0 тыс.руб. на гражданина, заключившего контракт о прохождении военной службы в Вооруженных силах Российской Федерации;
2) Единовременная денежная выплата в размере 200,0 тыс.руб., оказавшему содействие в привлечении граждан к заключению контракта о прохождении военной службы в Вооруженных Силах Российской Федерации.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</si>
</sst>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,##0.0"/>
    <numFmt numFmtId="168" formatCode="000000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right"/>
    </xf>
    <xf numFmtId="0" fontId="6" fillId="0" borderId="0" xfId="0" applyFont="1" applyAlignment="1">
      <alignment horizontal="right" wrapText="1"/>
    </xf>
    <xf numFmtId="0" fontId="7" fillId="2" borderId="0" xfId="0" applyFont="1" applyFill="1"/>
    <xf numFmtId="0" fontId="6" fillId="0" borderId="0" xfId="0" applyFont="1" applyAlignment="1">
      <alignment horizontal="right" vertical="top" wrapText="1"/>
    </xf>
    <xf numFmtId="0" fontId="7" fillId="2" borderId="0" xfId="0" applyFont="1" applyFill="1" applyAlignment="1"/>
    <xf numFmtId="0" fontId="8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horizontal="right"/>
    </xf>
    <xf numFmtId="165" fontId="7" fillId="2" borderId="0" xfId="0" applyNumberFormat="1" applyFont="1" applyFill="1"/>
    <xf numFmtId="166" fontId="7" fillId="2" borderId="0" xfId="0" applyNumberFormat="1" applyFont="1" applyFill="1"/>
    <xf numFmtId="165" fontId="7" fillId="2" borderId="0" xfId="1" applyNumberFormat="1" applyFont="1" applyFill="1"/>
    <xf numFmtId="165" fontId="7" fillId="2" borderId="0" xfId="1" applyNumberFormat="1" applyFont="1" applyFill="1" applyAlignment="1"/>
    <xf numFmtId="167" fontId="9" fillId="0" borderId="1" xfId="0" applyNumberFormat="1" applyFont="1" applyFill="1" applyBorder="1" applyAlignment="1">
      <alignment wrapText="1"/>
    </xf>
    <xf numFmtId="167" fontId="3" fillId="0" borderId="1" xfId="1" applyNumberFormat="1" applyFont="1" applyBorder="1" applyAlignment="1"/>
    <xf numFmtId="167" fontId="12" fillId="2" borderId="1" xfId="0" applyNumberFormat="1" applyFont="1" applyFill="1" applyBorder="1" applyAlignment="1"/>
    <xf numFmtId="0" fontId="12" fillId="2" borderId="1" xfId="0" applyFont="1" applyFill="1" applyBorder="1" applyAlignment="1">
      <alignment horizontal="left"/>
    </xf>
    <xf numFmtId="167" fontId="13" fillId="0" borderId="1" xfId="0" applyNumberFormat="1" applyFont="1" applyFill="1" applyBorder="1" applyAlignment="1">
      <alignment wrapText="1"/>
    </xf>
    <xf numFmtId="167" fontId="13" fillId="2" borderId="1" xfId="0" applyNumberFormat="1" applyFont="1" applyFill="1" applyBorder="1" applyAlignment="1"/>
    <xf numFmtId="167" fontId="12" fillId="0" borderId="1" xfId="1" applyNumberFormat="1" applyFont="1" applyBorder="1" applyAlignment="1"/>
    <xf numFmtId="167" fontId="11" fillId="2" borderId="0" xfId="0" applyNumberFormat="1" applyFont="1" applyFill="1"/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wrapText="1"/>
    </xf>
    <xf numFmtId="168" fontId="3" fillId="0" borderId="1" xfId="0" applyNumberFormat="1" applyFont="1" applyFill="1" applyBorder="1" applyAlignment="1" applyProtection="1">
      <alignment wrapText="1"/>
      <protection hidden="1"/>
    </xf>
    <xf numFmtId="0" fontId="3" fillId="2" borderId="1" xfId="0" applyNumberFormat="1" applyFont="1" applyFill="1" applyBorder="1" applyAlignment="1">
      <alignment horizontal="left" wrapText="1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wrapText="1"/>
    </xf>
    <xf numFmtId="0" fontId="6" fillId="2" borderId="0" xfId="0" applyFont="1" applyFill="1" applyAlignment="1">
      <alignment horizontal="left"/>
    </xf>
    <xf numFmtId="0" fontId="3" fillId="2" borderId="1" xfId="1" applyNumberFormat="1" applyFont="1" applyFill="1" applyBorder="1" applyAlignment="1">
      <alignment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H44"/>
  <sheetViews>
    <sheetView tabSelected="1" view="pageBreakPreview" zoomScaleNormal="100" zoomScaleSheetLayoutView="100" zoomScalePageLayoutView="90" workbookViewId="0">
      <selection activeCell="E14" sqref="E14"/>
    </sheetView>
  </sheetViews>
  <sheetFormatPr defaultColWidth="9.140625" defaultRowHeight="15"/>
  <cols>
    <col min="1" max="1" width="59.28515625" style="4" customWidth="1"/>
    <col min="2" max="2" width="21.7109375" style="4" customWidth="1"/>
    <col min="3" max="3" width="16" style="6" customWidth="1"/>
    <col min="4" max="4" width="15.28515625" style="7" customWidth="1"/>
    <col min="5" max="5" width="76.5703125" style="4" customWidth="1"/>
    <col min="6" max="7" width="11.140625" style="4" bestFit="1" customWidth="1"/>
    <col min="8" max="16384" width="9.140625" style="4"/>
  </cols>
  <sheetData>
    <row r="1" spans="1:8" ht="15.75" customHeight="1">
      <c r="B1" s="32" t="s">
        <v>18</v>
      </c>
      <c r="C1" s="32"/>
      <c r="D1" s="32"/>
      <c r="E1" s="32"/>
    </row>
    <row r="2" spans="1:8" ht="15.75" customHeight="1">
      <c r="B2" s="5"/>
      <c r="C2" s="33" t="s">
        <v>19</v>
      </c>
      <c r="D2" s="33"/>
      <c r="E2" s="33"/>
    </row>
    <row r="3" spans="1:8" ht="15.75" customHeight="1">
      <c r="B3" s="25"/>
      <c r="C3" s="26"/>
      <c r="D3" s="26"/>
      <c r="E3" s="26"/>
    </row>
    <row r="4" spans="1:8" ht="15.75" customHeight="1">
      <c r="A4" s="34" t="s">
        <v>9</v>
      </c>
      <c r="B4" s="34"/>
      <c r="C4" s="34"/>
      <c r="D4" s="34"/>
      <c r="E4" s="34"/>
    </row>
    <row r="5" spans="1:8" ht="15" customHeight="1">
      <c r="B5" s="5"/>
      <c r="C5" s="3"/>
      <c r="D5" s="3"/>
      <c r="E5" s="3"/>
    </row>
    <row r="6" spans="1:8">
      <c r="E6" s="2" t="s">
        <v>3</v>
      </c>
    </row>
    <row r="7" spans="1:8" ht="156" customHeight="1">
      <c r="A7" s="8" t="s">
        <v>0</v>
      </c>
      <c r="B7" s="8" t="s">
        <v>10</v>
      </c>
      <c r="C7" s="8" t="s">
        <v>11</v>
      </c>
      <c r="D7" s="8" t="s">
        <v>1</v>
      </c>
      <c r="E7" s="8" t="s">
        <v>5</v>
      </c>
    </row>
    <row r="8" spans="1:8" s="9" customFormat="1" ht="19.149999999999999" customHeight="1">
      <c r="A8" s="29" t="s">
        <v>2</v>
      </c>
      <c r="B8" s="17">
        <f>SUM(B9:B14)</f>
        <v>77973.899999999994</v>
      </c>
      <c r="C8" s="21">
        <f>SUM(C9:C14)</f>
        <v>68564.899999999994</v>
      </c>
      <c r="D8" s="22">
        <f t="shared" ref="D8:D14" si="0">C8/B8*100</f>
        <v>87.933141730758621</v>
      </c>
      <c r="E8" s="30"/>
    </row>
    <row r="9" spans="1:8" s="10" customFormat="1" ht="30" customHeight="1">
      <c r="A9" s="1" t="s">
        <v>7</v>
      </c>
      <c r="B9" s="18">
        <v>17623.599999999999</v>
      </c>
      <c r="C9" s="23">
        <v>17551.099999999999</v>
      </c>
      <c r="D9" s="19">
        <f t="shared" si="0"/>
        <v>99.588619805261118</v>
      </c>
      <c r="E9" s="31" t="s">
        <v>16</v>
      </c>
    </row>
    <row r="10" spans="1:8" s="10" customFormat="1" ht="45" customHeight="1">
      <c r="A10" s="1" t="s">
        <v>8</v>
      </c>
      <c r="B10" s="18">
        <v>14110.6</v>
      </c>
      <c r="C10" s="23">
        <v>13932.6</v>
      </c>
      <c r="D10" s="19">
        <f t="shared" si="0"/>
        <v>98.738536986379032</v>
      </c>
      <c r="E10" s="31" t="s">
        <v>12</v>
      </c>
    </row>
    <row r="11" spans="1:8" s="11" customFormat="1" ht="77.25" customHeight="1">
      <c r="A11" s="1" t="s">
        <v>6</v>
      </c>
      <c r="B11" s="18">
        <f>38907.7-28800-720</f>
        <v>9387.6999999999971</v>
      </c>
      <c r="C11" s="18">
        <f>37081.2-27600-720</f>
        <v>8761.1999999999971</v>
      </c>
      <c r="D11" s="19">
        <f t="shared" si="0"/>
        <v>93.326373872194466</v>
      </c>
      <c r="E11" s="31" t="s">
        <v>13</v>
      </c>
      <c r="F11" s="24"/>
      <c r="H11" s="24"/>
    </row>
    <row r="12" spans="1:8" s="11" customFormat="1" ht="135">
      <c r="A12" s="27" t="s">
        <v>20</v>
      </c>
      <c r="B12" s="18">
        <v>28800</v>
      </c>
      <c r="C12" s="18">
        <v>27600</v>
      </c>
      <c r="D12" s="19">
        <f t="shared" si="0"/>
        <v>95.833333333333343</v>
      </c>
      <c r="E12" s="35" t="s">
        <v>21</v>
      </c>
      <c r="F12" s="24"/>
      <c r="H12" s="24"/>
    </row>
    <row r="13" spans="1:8" s="11" customFormat="1" ht="90">
      <c r="A13" s="27" t="s">
        <v>14</v>
      </c>
      <c r="B13" s="18">
        <v>720</v>
      </c>
      <c r="C13" s="18">
        <v>720</v>
      </c>
      <c r="D13" s="19">
        <v>100</v>
      </c>
      <c r="E13" s="28" t="s">
        <v>17</v>
      </c>
      <c r="F13" s="24"/>
      <c r="H13" s="24"/>
    </row>
    <row r="14" spans="1:8" ht="65.25" customHeight="1">
      <c r="A14" s="20" t="s">
        <v>4</v>
      </c>
      <c r="B14" s="19">
        <v>7332</v>
      </c>
      <c r="C14" s="19">
        <v>0</v>
      </c>
      <c r="D14" s="19">
        <f t="shared" si="0"/>
        <v>0</v>
      </c>
      <c r="E14" s="31" t="s">
        <v>15</v>
      </c>
    </row>
    <row r="15" spans="1:8">
      <c r="A15" s="12"/>
      <c r="B15" s="13"/>
      <c r="C15" s="13"/>
    </row>
    <row r="16" spans="1:8">
      <c r="A16" s="12"/>
      <c r="B16" s="13"/>
      <c r="C16" s="13"/>
    </row>
    <row r="17" spans="1:3">
      <c r="A17" s="12"/>
      <c r="B17" s="14"/>
      <c r="C17" s="14"/>
    </row>
    <row r="18" spans="1:3">
      <c r="A18" s="12"/>
      <c r="B18" s="15"/>
      <c r="C18" s="16"/>
    </row>
    <row r="19" spans="1:3">
      <c r="A19" s="12"/>
      <c r="B19" s="14"/>
      <c r="C19" s="14"/>
    </row>
    <row r="20" spans="1:3">
      <c r="A20" s="12"/>
      <c r="B20" s="14"/>
      <c r="C20" s="14"/>
    </row>
    <row r="21" spans="1:3">
      <c r="B21" s="14"/>
      <c r="C21" s="14"/>
    </row>
    <row r="22" spans="1:3">
      <c r="A22" s="12"/>
      <c r="B22" s="14"/>
      <c r="C22" s="14"/>
    </row>
    <row r="23" spans="1:3">
      <c r="B23" s="15"/>
      <c r="C23" s="16"/>
    </row>
    <row r="24" spans="1:3">
      <c r="B24" s="14"/>
      <c r="C24" s="14"/>
    </row>
    <row r="25" spans="1:3">
      <c r="B25" s="14"/>
      <c r="C25" s="14"/>
    </row>
    <row r="26" spans="1:3">
      <c r="B26" s="13"/>
      <c r="C26" s="13"/>
    </row>
    <row r="27" spans="1:3">
      <c r="B27" s="14"/>
      <c r="C27" s="14"/>
    </row>
    <row r="28" spans="1:3">
      <c r="B28" s="14"/>
      <c r="C28" s="14"/>
    </row>
    <row r="29" spans="1:3">
      <c r="B29" s="14"/>
      <c r="C29" s="14"/>
    </row>
    <row r="30" spans="1:3">
      <c r="B30" s="14"/>
      <c r="C30" s="14"/>
    </row>
    <row r="31" spans="1:3">
      <c r="B31" s="14"/>
      <c r="C31" s="14"/>
    </row>
    <row r="32" spans="1:3">
      <c r="B32" s="13"/>
      <c r="C32" s="13"/>
    </row>
    <row r="33" spans="2:3">
      <c r="B33" s="13"/>
      <c r="C33" s="13"/>
    </row>
    <row r="34" spans="2:3">
      <c r="B34" s="14"/>
      <c r="C34" s="14"/>
    </row>
    <row r="35" spans="2:3">
      <c r="B35" s="14"/>
      <c r="C35" s="14"/>
    </row>
    <row r="36" spans="2:3">
      <c r="B36" s="14"/>
      <c r="C36" s="14"/>
    </row>
    <row r="37" spans="2:3">
      <c r="B37" s="14"/>
      <c r="C37" s="14"/>
    </row>
    <row r="38" spans="2:3">
      <c r="B38" s="14"/>
      <c r="C38" s="14"/>
    </row>
    <row r="39" spans="2:3">
      <c r="B39" s="14"/>
      <c r="C39" s="14"/>
    </row>
    <row r="40" spans="2:3">
      <c r="B40" s="14"/>
      <c r="C40" s="14"/>
    </row>
    <row r="41" spans="2:3">
      <c r="B41" s="14"/>
      <c r="C41" s="14"/>
    </row>
    <row r="42" spans="2:3">
      <c r="B42" s="14"/>
      <c r="C42" s="14"/>
    </row>
    <row r="43" spans="2:3">
      <c r="B43" s="13"/>
      <c r="C43" s="13"/>
    </row>
    <row r="44" spans="2:3">
      <c r="B44" s="14"/>
    </row>
  </sheetData>
  <mergeCells count="3">
    <mergeCell ref="B1:E1"/>
    <mergeCell ref="C2:E2"/>
    <mergeCell ref="A4:E4"/>
  </mergeCells>
  <pageMargins left="0.39370078740157483" right="0.39370078740157483" top="0.39370078740157483" bottom="0.39370078740157483" header="0.31496062992125984" footer="0.19685039370078741"/>
  <pageSetup paperSize="9" scale="70" firstPageNumber="12" fitToHeight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2026-04-01T10:47:56Z</dcterms:modified>
</cp:coreProperties>
</file>