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2022-2028 годы" sheetId="1" r:id="rId1"/>
  </sheets>
  <calcPr calcId="125725"/>
</workbook>
</file>

<file path=xl/calcChain.xml><?xml version="1.0" encoding="utf-8"?>
<calcChain xmlns="http://schemas.openxmlformats.org/spreadsheetml/2006/main">
  <c r="C7" i="1"/>
  <c r="B7"/>
  <c r="D7" l="1"/>
  <c r="C5" l="1"/>
  <c r="C14" s="1"/>
  <c r="B5"/>
  <c r="B14" s="1"/>
  <c r="F7"/>
  <c r="F5" s="1"/>
  <c r="F14" s="1"/>
  <c r="E7"/>
  <c r="E5" s="1"/>
  <c r="E14" s="1"/>
  <c r="D5"/>
  <c r="D14" s="1"/>
</calcChain>
</file>

<file path=xl/sharedStrings.xml><?xml version="1.0" encoding="utf-8"?>
<sst xmlns="http://schemas.openxmlformats.org/spreadsheetml/2006/main" count="19" uniqueCount="19">
  <si>
    <t xml:space="preserve">Дефицит (-), профицит (+) </t>
  </si>
  <si>
    <t>(тыс. рублей)</t>
  </si>
  <si>
    <t>Показатели</t>
  </si>
  <si>
    <t xml:space="preserve">Налоговые и неналоговые доходы </t>
  </si>
  <si>
    <t>дотации</t>
  </si>
  <si>
    <t>субсидии</t>
  </si>
  <si>
    <t>субвенции</t>
  </si>
  <si>
    <t>иные межбюджетные трансферты</t>
  </si>
  <si>
    <t>Прогноз</t>
  </si>
  <si>
    <t xml:space="preserve">Расходы - всего </t>
  </si>
  <si>
    <t>Безвозмездные поступления, в том числе:</t>
  </si>
  <si>
    <t>прочие безвозмездные поступления</t>
  </si>
  <si>
    <t xml:space="preserve">2026 год </t>
  </si>
  <si>
    <t xml:space="preserve">2027 год </t>
  </si>
  <si>
    <t>Доходы - всего, в том числе:</t>
  </si>
  <si>
    <t>Исполнено за 2024 год</t>
  </si>
  <si>
    <t>Оценка за 2025 год</t>
  </si>
  <si>
    <t xml:space="preserve">2028 год </t>
  </si>
  <si>
    <t>Прогноз основных характеристик бюджета городского округа Урай
 Ханты-Мансийского автономного округа - Югра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2026 год и на плановый период 2027 и 2028 годов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</si>
</sst>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4" fontId="9" fillId="2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C18" sqref="C18"/>
    </sheetView>
  </sheetViews>
  <sheetFormatPr defaultColWidth="9.140625" defaultRowHeight="15.75"/>
  <cols>
    <col min="1" max="1" width="36.28515625" style="1" customWidth="1"/>
    <col min="2" max="2" width="16" style="1" customWidth="1"/>
    <col min="3" max="3" width="17.140625" style="1" customWidth="1"/>
    <col min="4" max="4" width="15.5703125" style="1" customWidth="1"/>
    <col min="5" max="5" width="16.42578125" style="1" customWidth="1"/>
    <col min="6" max="6" width="15.7109375" style="1" customWidth="1"/>
    <col min="7" max="16384" width="9.140625" style="1"/>
  </cols>
  <sheetData>
    <row r="1" spans="1:6" ht="58.5" customHeight="1">
      <c r="A1" s="25" t="s">
        <v>18</v>
      </c>
      <c r="B1" s="25"/>
      <c r="C1" s="25"/>
      <c r="D1" s="25"/>
      <c r="E1" s="26"/>
      <c r="F1" s="26"/>
    </row>
    <row r="2" spans="1:6" s="3" customFormat="1" ht="19.5" customHeight="1">
      <c r="F2" s="16" t="s">
        <v>1</v>
      </c>
    </row>
    <row r="3" spans="1:6" ht="19.5" customHeight="1">
      <c r="A3" s="34" t="s">
        <v>2</v>
      </c>
      <c r="B3" s="32" t="s">
        <v>15</v>
      </c>
      <c r="C3" s="30" t="s">
        <v>16</v>
      </c>
      <c r="D3" s="27" t="s">
        <v>8</v>
      </c>
      <c r="E3" s="28"/>
      <c r="F3" s="29"/>
    </row>
    <row r="4" spans="1:6" s="3" customFormat="1">
      <c r="A4" s="35"/>
      <c r="B4" s="33"/>
      <c r="C4" s="31"/>
      <c r="D4" s="2" t="s">
        <v>12</v>
      </c>
      <c r="E4" s="2" t="s">
        <v>13</v>
      </c>
      <c r="F4" s="2" t="s">
        <v>17</v>
      </c>
    </row>
    <row r="5" spans="1:6" s="12" customFormat="1" ht="37.5" customHeight="1">
      <c r="A5" s="11" t="s">
        <v>14</v>
      </c>
      <c r="B5" s="13">
        <f t="shared" ref="B5:C5" si="0">B6+B7</f>
        <v>6537169.1000000006</v>
      </c>
      <c r="C5" s="13">
        <f t="shared" si="0"/>
        <v>5758358.5</v>
      </c>
      <c r="D5" s="18">
        <f>D6+D7</f>
        <v>5500445.7999999998</v>
      </c>
      <c r="E5" s="14">
        <f t="shared" ref="E5:F5" si="1">E6+E7</f>
        <v>5929562.2999999998</v>
      </c>
      <c r="F5" s="14">
        <f t="shared" si="1"/>
        <v>5466276.7000000002</v>
      </c>
    </row>
    <row r="6" spans="1:6" s="3" customFormat="1" ht="22.15" customHeight="1">
      <c r="A6" s="15" t="s">
        <v>3</v>
      </c>
      <c r="B6" s="20">
        <v>1551954</v>
      </c>
      <c r="C6" s="20">
        <v>2247797.6</v>
      </c>
      <c r="D6" s="17">
        <v>2249788.1</v>
      </c>
      <c r="E6" s="17">
        <v>2311272.2999999998</v>
      </c>
      <c r="F6" s="17">
        <v>2472170.4</v>
      </c>
    </row>
    <row r="7" spans="1:6" s="3" customFormat="1" ht="31.5">
      <c r="A7" s="5" t="s">
        <v>10</v>
      </c>
      <c r="B7" s="20">
        <f>B8+B9+B10+B12+B11+86.4-5460.4</f>
        <v>4985215.1000000006</v>
      </c>
      <c r="C7" s="20">
        <f>C8+C9+C10+C12+C11-3838.1</f>
        <v>3510560.9</v>
      </c>
      <c r="D7" s="17">
        <f>SUM(D8:D12)</f>
        <v>3250657.6999999997</v>
      </c>
      <c r="E7" s="6">
        <f t="shared" ref="E7:F7" si="2">SUM(E8:E12)</f>
        <v>3618290</v>
      </c>
      <c r="F7" s="6">
        <f t="shared" si="2"/>
        <v>2994106.3000000003</v>
      </c>
    </row>
    <row r="8" spans="1:6" s="9" customFormat="1" ht="22.15" customHeight="1">
      <c r="A8" s="7" t="s">
        <v>4</v>
      </c>
      <c r="B8" s="21">
        <v>711893.2</v>
      </c>
      <c r="C8" s="21">
        <v>212199.9</v>
      </c>
      <c r="D8" s="19">
        <v>159919.9</v>
      </c>
      <c r="E8" s="8">
        <v>0</v>
      </c>
      <c r="F8" s="8">
        <v>0</v>
      </c>
    </row>
    <row r="9" spans="1:6" s="9" customFormat="1" ht="22.15" customHeight="1">
      <c r="A9" s="7" t="s">
        <v>5</v>
      </c>
      <c r="B9" s="21">
        <v>2245013.7000000002</v>
      </c>
      <c r="C9" s="21">
        <v>1462688</v>
      </c>
      <c r="D9" s="19">
        <v>1105114.8</v>
      </c>
      <c r="E9" s="8">
        <v>1623028.8</v>
      </c>
      <c r="F9" s="8">
        <v>1000698.3</v>
      </c>
    </row>
    <row r="10" spans="1:6" s="9" customFormat="1" ht="22.15" customHeight="1">
      <c r="A10" s="7" t="s">
        <v>6</v>
      </c>
      <c r="B10" s="21">
        <v>1685755.8</v>
      </c>
      <c r="C10" s="21">
        <v>1732705.7</v>
      </c>
      <c r="D10" s="8">
        <v>1906768.1</v>
      </c>
      <c r="E10" s="8">
        <v>1917464.2</v>
      </c>
      <c r="F10" s="8">
        <v>1918067.8</v>
      </c>
    </row>
    <row r="11" spans="1:6" s="9" customFormat="1" ht="38.25" customHeight="1">
      <c r="A11" s="10" t="s">
        <v>7</v>
      </c>
      <c r="B11" s="21">
        <v>70854.899999999994</v>
      </c>
      <c r="C11" s="21">
        <v>80831.7</v>
      </c>
      <c r="D11" s="8">
        <v>78854.899999999994</v>
      </c>
      <c r="E11" s="8">
        <v>77797</v>
      </c>
      <c r="F11" s="8">
        <v>75340.2</v>
      </c>
    </row>
    <row r="12" spans="1:6" s="9" customFormat="1" ht="23.25" customHeight="1">
      <c r="A12" s="10" t="s">
        <v>11</v>
      </c>
      <c r="B12" s="21">
        <v>277071.5</v>
      </c>
      <c r="C12" s="21">
        <v>25973.7</v>
      </c>
      <c r="D12" s="8">
        <v>0</v>
      </c>
      <c r="E12" s="8">
        <v>0</v>
      </c>
      <c r="F12" s="8">
        <v>0</v>
      </c>
    </row>
    <row r="13" spans="1:6" s="12" customFormat="1" ht="32.25" customHeight="1">
      <c r="A13" s="11" t="s">
        <v>9</v>
      </c>
      <c r="B13" s="14">
        <v>6322476.2000000002</v>
      </c>
      <c r="C13" s="18">
        <v>6041129.9000000004</v>
      </c>
      <c r="D13" s="18">
        <v>5649653.9000000004</v>
      </c>
      <c r="E13" s="14">
        <v>6096065.0999999996</v>
      </c>
      <c r="F13" s="14">
        <v>5647644.5999999996</v>
      </c>
    </row>
    <row r="14" spans="1:6" s="12" customFormat="1" ht="37.5" customHeight="1">
      <c r="A14" s="22" t="s">
        <v>0</v>
      </c>
      <c r="B14" s="23">
        <f>B5-B13</f>
        <v>214692.90000000037</v>
      </c>
      <c r="C14" s="23">
        <f t="shared" ref="C14:F14" si="3">C5-C13</f>
        <v>-282771.40000000037</v>
      </c>
      <c r="D14" s="23">
        <f t="shared" si="3"/>
        <v>-149208.10000000056</v>
      </c>
      <c r="E14" s="24">
        <f t="shared" si="3"/>
        <v>-166502.79999999981</v>
      </c>
      <c r="F14" s="24">
        <f t="shared" si="3"/>
        <v>-181367.89999999944</v>
      </c>
    </row>
    <row r="15" spans="1:6">
      <c r="B15" s="4"/>
      <c r="C15" s="4"/>
      <c r="D15" s="4"/>
      <c r="E15" s="4"/>
      <c r="F15" s="4"/>
    </row>
  </sheetData>
  <mergeCells count="5">
    <mergeCell ref="A1:F1"/>
    <mergeCell ref="D3:F3"/>
    <mergeCell ref="C3:C4"/>
    <mergeCell ref="B3:B4"/>
    <mergeCell ref="A3:A4"/>
  </mergeCells>
  <pageMargins left="0.39370078740157483" right="0.39370078740157483" top="0.55118110236220474" bottom="0.55118110236220474" header="0.31496062992125984" footer="0.31496062992125984"/>
  <pageSetup paperSize="9" scale="80" firstPageNumber="222" orientation="portrait" useFirstPageNumber="1" horizontalDpi="180" verticalDpi="18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2022-2028 годы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2025-10-31T15:37:24Z</dcterms:modified>
</cp:coreProperties>
</file>