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930" yWindow="0" windowWidth="27870" windowHeight="11220"/>
  </bookViews>
  <sheets>
    <sheet name="Приложение 2" sheetId="1" r:id="rId1"/>
  </sheets>
  <definedNames>
    <definedName name="_xlnm.Print_Titles" localSheetId="0">'Приложение 2'!$17:$19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/>
  <c r="H33" l="1"/>
  <c r="I34"/>
  <c r="I33"/>
  <c r="I28" l="1"/>
  <c r="G31" l="1"/>
  <c r="H32"/>
  <c r="G32"/>
  <c r="H31" l="1"/>
  <c r="I32"/>
  <c r="H21"/>
  <c r="G21"/>
</calcChain>
</file>

<file path=xl/sharedStrings.xml><?xml version="1.0" encoding="utf-8"?>
<sst xmlns="http://schemas.openxmlformats.org/spreadsheetml/2006/main" count="115" uniqueCount="99">
  <si>
    <t xml:space="preserve">к Отчету о выполнении мер, установленных </t>
  </si>
  <si>
    <t>Соглашением о мерах по социально-экономическому</t>
  </si>
  <si>
    <t xml:space="preserve"> развитию и оздоровлению муниципальных финансов </t>
  </si>
  <si>
    <t>муниципального района (городского округа) Ханты-</t>
  </si>
  <si>
    <t>Наименование мероприятия</t>
  </si>
  <si>
    <t>Срок реализации мероприятия</t>
  </si>
  <si>
    <t>Проект муниципального правового акта или иной документ</t>
  </si>
  <si>
    <t>Целевой показатель</t>
  </si>
  <si>
    <t>Значение целевого показателя (план)</t>
  </si>
  <si>
    <t>Обоснование неисполнения мероприятия</t>
  </si>
  <si>
    <t>1. Мероприятия по росту доходов бюджета муниципального образования</t>
  </si>
  <si>
    <t>Всего по доходам,  в том числе:</t>
  </si>
  <si>
    <t>2. Мероприятия по оптимизации расходов бюджета муниципального образования</t>
  </si>
  <si>
    <t>Всего по расходам,  в том числе:</t>
  </si>
  <si>
    <t>3. Мероприятия по сокращению муниципального долга и расходов на его обслуживание</t>
  </si>
  <si>
    <t>(наименование муниципального образования)</t>
  </si>
  <si>
    <t>* - указываются реквизиты первоначально принятого документа (например: постановление от хх.хх.хххх, № хх (в ред. от хх.хх.хххх, № хх)</t>
  </si>
  <si>
    <t xml:space="preserve"> (подпись)</t>
  </si>
  <si>
    <t>(расшифровка подписи)</t>
  </si>
  <si>
    <t>Бюджетный эффект от реализации мероприятия (план), тыс. руб.</t>
  </si>
  <si>
    <t>Мансийского автономного округа – Югры в 2024 году</t>
  </si>
  <si>
    <t>№ п/п</t>
  </si>
  <si>
    <r>
      <t xml:space="preserve">Реквизиты муниципального правового акта, утвердившего план мероприятий:* </t>
    </r>
    <r>
      <rPr>
        <u/>
        <sz val="12"/>
        <color rgb="FF000000"/>
        <rFont val="Times New Roman"/>
        <family val="1"/>
        <charset val="204"/>
      </rPr>
      <t>Постановление администрации города Урай от 29.01.2024 №111 (в ред. от 08.05.2024 №810,</t>
    </r>
  </si>
  <si>
    <r>
      <t xml:space="preserve">Дата </t>
    </r>
    <r>
      <rPr>
        <u/>
        <sz val="12"/>
        <color rgb="FF000000"/>
        <rFont val="Times New Roman"/>
        <family val="1"/>
        <charset val="204"/>
      </rPr>
      <t>29.01.2024</t>
    </r>
  </si>
  <si>
    <r>
      <t xml:space="preserve">№ </t>
    </r>
    <r>
      <rPr>
        <u/>
        <sz val="12"/>
        <color rgb="FF000000"/>
        <rFont val="Times New Roman"/>
        <family val="1"/>
        <charset val="204"/>
      </rPr>
      <t>111</t>
    </r>
  </si>
  <si>
    <r>
      <t xml:space="preserve">Наименование  </t>
    </r>
    <r>
      <rPr>
        <u/>
        <sz val="12"/>
        <color rgb="FF000000"/>
        <rFont val="Times New Roman"/>
        <family val="1"/>
        <charset val="204"/>
      </rPr>
      <t>"О мерах по реализации решения Думы города Урай от 29.11.2023 №88 "О бюджете городского округа Урай Ханты-Мансийского автономного округа - Югры на 2024 год и на плановый период 2025 и 2026 годов"</t>
    </r>
  </si>
  <si>
    <t>Мероприятия, осуществляемые в целях поддержки и стимулирования субъектов малого и среднего предпринимательства города Урай</t>
  </si>
  <si>
    <t>ежеквартально</t>
  </si>
  <si>
    <t xml:space="preserve"> - постановление администрации города Урай  от 08.06.2011 № 1623  «О создании координационного совета по развитию малого и среднего предпринимательства при администрации города Урай»,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постановление администрации города Урай  от 30.09.2020 №2366  «Об утверждении муниципальной программы «Развитие малого и среднего предпринимательства, потребительского рынка и сельскохозяйственных товаропроизводителей города Урай» (на 2021-2030 годы)</t>
  </si>
  <si>
    <t>отношение дополнительной суммы совокупных доходов, планируемых к получению,  к годовой сумме,  утвержденной в бюджете на соответствующий год, %</t>
  </si>
  <si>
    <t>Направление информации об юридических лицах (налогоплательщиках), в том числе иногородних, осуществляющих деятельность  на территории городского округа Урай, в Межрайонную инспекцию Федеральной налоговой службы России №2 по Ханты-Мансийскому автономному округу-Югре  в целях выявления налогоплательщиков, осуществляющих деятельность без регистрации, постановки на учет в налоговом органе, а также постановки на учет неучтенных объектов налогообложения</t>
  </si>
  <si>
    <t>постановление администрации города Урай  от 30.06.2015 
№ 2092 
«О направлении информации»</t>
  </si>
  <si>
    <t>количество выявленных налогоплательщиков, осуществляющих деятельность без регистрации, постановки на учет в налоговом органе,  а также постановка на учет неучтенных объектов налогообложения, единиц</t>
  </si>
  <si>
    <t>не менее 1</t>
  </si>
  <si>
    <t xml:space="preserve">Мероприятия, направленные на ликвидацию задолженности юридических и физических лиц, в том числе субъектов малого и среднего предпринимательства города Урай, в целях увеличения налоговых поступлений в бюджет городского округа </t>
  </si>
  <si>
    <t xml:space="preserve">  - Постановление главы города Урай от 06.06.2007  №1304 «О создании комиссии по мобилизации дополнительных доходов в бюджет города Урай»;                                                  - Постановление администрации города Урай от 29.11.2019 №2876 "О рабочей группы по снижению неформальной занятости, легализации "серой" заработной платы, повышению собираемости страховых вхносов во внебюджетные фонды муниципального образования городской округ город Урай";                                                                                                                                                                                                                                                               -  Приказ Межрайонной инспекции Федеральной налоговой службы №2 по Ханты-Мансийскому автономному округу-Югре от 29.11.2021 №02-06/007 «О создании комиссии по урегулированию задолженности»                                                                                          </t>
  </si>
  <si>
    <t>отношение поступившей задолженности от юридических и физических лиц, в том числе от субъектов малого и среднего предпринимательствам в бюджет городского округа к сумме образовавшейся недоимки на начало текущего года, %</t>
  </si>
  <si>
    <t>Осуществление мероприятий по повышению собираемости налоговых платежей:</t>
  </si>
  <si>
    <t xml:space="preserve"> - организация информационной кампании о порядке и сроках уплаты имущественных налогов</t>
  </si>
  <si>
    <t xml:space="preserve"> - проведение адресной работы с работниками органов местного самоуправления города Урай и работниками муниципальных учреждений города Урай, имеющих задолженность по имущественным налогам</t>
  </si>
  <si>
    <t>на постоянной основе</t>
  </si>
  <si>
    <t xml:space="preserve">Постановление главы города Урай от 06.06.2007 №1304  «О создании комиссии по мобилизации дополнительных доходов в бюджет города Урай»     </t>
  </si>
  <si>
    <t>количество проведенных мероприятий (ед.)</t>
  </si>
  <si>
    <t>не менее 5</t>
  </si>
  <si>
    <t>не менее 3</t>
  </si>
  <si>
    <t xml:space="preserve">Сокращение дебиторской задолженности и проведение разъяснительной работы с арендаторами и пользователями муниципального имущества города Урай о целесообразности своевременной уплаты  неналоговых платежей             </t>
  </si>
  <si>
    <t>Постановление главы города Урай от 06.06.2007 №1304  «О создании комиссии по мобилизации дополнительных доходов в бюджет города Урай»</t>
  </si>
  <si>
    <t>прирост доходов к первоначально утвержденной сумме неналоговых доходов бюджета городского округа, %</t>
  </si>
  <si>
    <t>Проведение мероприятий, связанных с взысканием штрафов, назначенных в результате применения мер административной ответственности</t>
  </si>
  <si>
    <t>до 31 декабря  2024 года;                              до 31 декабря 2025 года;                                    до  31 декабря 2026 года</t>
  </si>
  <si>
    <t xml:space="preserve"> -   Кодекс Российской Федерации об административных правонарушениях;                                               - Закон Ханты-Мансийского автономного округа-Югры от 11.06.2010 №102-оз «Об админстративных правонарушениях»;                                                                                                                             -    Постановление главы города Урай от 06.06.2007 №1304 «О создании комиссии по мобилизации дополнительных доходов в бюджет города Урай» </t>
  </si>
  <si>
    <t>увеличение поступлений от установленных нарушений законодательства в области административных правонарушений, тыс. рублей</t>
  </si>
  <si>
    <t>Приложение 2</t>
  </si>
  <si>
    <r>
      <t xml:space="preserve"> </t>
    </r>
    <r>
      <rPr>
        <u/>
        <sz val="12"/>
        <color rgb="FF000000"/>
        <rFont val="Times New Roman"/>
        <family val="1"/>
        <charset val="204"/>
      </rPr>
      <t>от 29.05.2024 №976, от 21.06.2024 №1199)</t>
    </r>
  </si>
  <si>
    <t xml:space="preserve">Органами администрации города Урай до 15 числа каждого месяца предоставляется в МРИ ФНС России №2 по ХМАО -Югре  информация об иногородних организациях и индивидуальных предпринимателях, осуществляющих деятельность на территории г. Урай  в целях исполнения п. 1.1 протокола рабочего совещания по вопросу постановки на учет обособленных подразделений организаций от 15.05.2015 №02-08/13, а так же постановления администрации города Урай от 30.06.2015 №2092 «О направлении информации» (в ред. от 30.03.2020).                                                                                                                                                                  По данным МРИ ФНС России №2 по ХМАО-Югре по итогам 9 месяцев 2024 года, организации  и предприниматели, осуществляющие деятельность на территории г.Урай без регистрации в налоговом органе не выявлены.                                                                                                                                                                                                                                                          </t>
  </si>
  <si>
    <t>2.1.</t>
  </si>
  <si>
    <t>Оптимизация, сокращение  расходов бюджета городского округа, за исключением межбюджетных трансфертов, в том числе:</t>
  </si>
  <si>
    <t>2024 -2026 годы</t>
  </si>
  <si>
    <t>оптимизация расходов бюджета городского округа, %</t>
  </si>
  <si>
    <t>2.1.1.</t>
  </si>
  <si>
    <t xml:space="preserve">Оптимизация бюджетных ассигнований на закупку товаров, работ и услуг, в том числе в целях повышения эффективности осуществления закупок, обоснованности цен, контрактов, комплектности и технических характеристик, проведении экспертизы поставленного товара, результатов выполненной работы, оказанной услуги  </t>
  </si>
  <si>
    <t>проекты решений Думы города Урай о внесении изменений в бюджет городского округа Урай Ханты-Мансийского автономного округа -Югры на очередной финансовый год и плановый период</t>
  </si>
  <si>
    <t>2.1.2.</t>
  </si>
  <si>
    <t>Оптимизация лимитов потребления топливно-энергетических ресурсов муниципальными учреждениями, обеспечение энергоэффективности в бюджетном секторе</t>
  </si>
  <si>
    <t>постановление администрации города Урай от 02.02.2022 №189 «О плане мероприятий («дорожной карте») по повышению эффективности деятельности муниципальных учреждений города Урай на 2022-2024 годы»</t>
  </si>
  <si>
    <t>2.1.3.</t>
  </si>
  <si>
    <t>Оптимизация штатной численности муниципальных учреждений дополнительного образования в сфере физической культуры и спорта</t>
  </si>
  <si>
    <t>количество сокращаемых штатных единиц (ед.)</t>
  </si>
  <si>
    <t>3.1.</t>
  </si>
  <si>
    <t>Установление значения показателя соотношения муниципального долга к доходам бюджета городского округа без учета безвозмездных поступлений и поступлений налоговых доходов по дополнительным нормативам отчислений</t>
  </si>
  <si>
    <t>до 31 декабря 2024 года, до 31 декабря 2025 года, до 31 декабря 2026 года</t>
  </si>
  <si>
    <t xml:space="preserve"> - Бюджетный кодекс Российской Федерации,
- постановление администрации города Урай от 20.05.2014 №1622 «Об утверждении Положения об управлении муниципальным долгом городского округа Урай Ханты-Мансийского автономного  округа -Югры»
</t>
  </si>
  <si>
    <t>отношение муниципального долга к доходам бюджета городского округа без учета безвозмездных поступлений  и поступлений налоговых доходов по дополнительным нормативам отчислений, %</t>
  </si>
  <si>
    <t>не более 10,0</t>
  </si>
  <si>
    <t>3.2.</t>
  </si>
  <si>
    <t>Установление уровня долговой нагрузки на бюджет городского округа по ежегодному погашению долговых обязательств на уровне, не превышающем 10% от суммарного годового объема доходов бюджета города без учета безвозмездных поступлений и поступлений налоговых доходов по дополнительным нормативам отчислений</t>
  </si>
  <si>
    <t>постановление администрации города Урай от 08.04.2015 №1242 «Об утверждении методики планирования долговых обязательств городского округа город Урай и определения долговой нагрузки на бюджет городского округа город Урай»</t>
  </si>
  <si>
    <t>отношение годового объема погашения долговых обязательств к суммарному годовому объему доходов бюджета города без учета безвозмездных поступлений и поступлений налоговых доходов  по дополнительным нормативам отчислений , %</t>
  </si>
  <si>
    <t>В виду отсутствия муниципального долга значение целевого показателя равно 0.</t>
  </si>
  <si>
    <t>3.3.</t>
  </si>
  <si>
    <t>Установление годового объема расходов на обслуживание муниципального долга не более 1,0 % от общего годового объема расходов бюджета городского округа, за исключением расходов, осуществляемых за счет субвенций</t>
  </si>
  <si>
    <t xml:space="preserve">Бюджетный кодекс Российской Федерации, 
- приказ  Комитета по финансам администрации города Урай от 16.12.2022 № 106-од «Об утверждении Порядка планирования бюджетных ассигнований бюджета городского округа Урай Ханты-Мансийского автономного округа – Югры»
</t>
  </si>
  <si>
    <t>отношение годового объема расходов на обслуживание муниципального долга к общему годовому объему расходов бюджета городского округа, за исключением расходов, осуществляемых за счет субвенций, %</t>
  </si>
  <si>
    <t>не более 1,0</t>
  </si>
  <si>
    <t>И.В.Хусаинова</t>
  </si>
  <si>
    <t>Исполнители:</t>
  </si>
  <si>
    <r>
      <rPr>
        <b/>
        <u/>
        <sz val="10"/>
        <color theme="1"/>
        <rFont val="Times New Roman"/>
        <family val="1"/>
        <charset val="204"/>
      </rPr>
      <t>Доходы</t>
    </r>
    <r>
      <rPr>
        <sz val="10"/>
        <color theme="1"/>
        <rFont val="Times New Roman"/>
        <family val="1"/>
        <charset val="204"/>
      </rPr>
      <t xml:space="preserve"> - начальник отдела доходов и налоговой политики бюджетного управления</t>
    </r>
  </si>
  <si>
    <t>Комитета по финансам администрации города Урай</t>
  </si>
  <si>
    <t>Фатеева Наталья Владимировна тел.83467629577 (доб.126)</t>
  </si>
  <si>
    <r>
      <rPr>
        <b/>
        <u/>
        <sz val="10"/>
        <color theme="1"/>
        <rFont val="Times New Roman"/>
        <family val="1"/>
        <charset val="204"/>
      </rPr>
      <t>Расходы</t>
    </r>
    <r>
      <rPr>
        <sz val="10"/>
        <color theme="1"/>
        <rFont val="Times New Roman"/>
        <family val="1"/>
        <charset val="204"/>
      </rPr>
      <t>- начальник бюджетного управления</t>
    </r>
  </si>
  <si>
    <t>Зорина Лариса Васильевна тел.83467620582 (доб.113)</t>
  </si>
  <si>
    <t>Председатель</t>
  </si>
  <si>
    <t>Комитета по финансам администрации г.Урай</t>
  </si>
  <si>
    <t>Полученный бюджетный эффект от реализации мероприятия на 01.01.2025, тыс. руб.</t>
  </si>
  <si>
    <t>Значение целевого показателя на 01.01.2025</t>
  </si>
  <si>
    <t>По состоянию на 01.01.2025 муниципальный долг отсутствует.</t>
  </si>
  <si>
    <t xml:space="preserve">Исполняющий обязанности главы города Урай </t>
  </si>
  <si>
    <t>М.В.Данилов</t>
  </si>
  <si>
    <t>Информация по исполнению плана мероприятий по росту доходов, оптимизации расходов и сокращению муниципального долга муниципального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городской округ Урай Ханты-Мансийского автономного округа - Югры за 2024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</si>
</sst>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0" fillId="0" borderId="2" xfId="0" applyBorder="1"/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left" vertical="center" wrapText="1"/>
    </xf>
    <xf numFmtId="164" fontId="12" fillId="2" borderId="1" xfId="0" applyNumberFormat="1" applyFont="1" applyFill="1" applyBorder="1" applyAlignment="1">
      <alignment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center" vertical="center"/>
    </xf>
    <xf numFmtId="0" fontId="14" fillId="0" borderId="7" xfId="0" applyFont="1" applyBorder="1" applyAlignment="1">
      <alignment wrapText="1"/>
    </xf>
    <xf numFmtId="16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4" fillId="0" borderId="0" xfId="0" applyFont="1"/>
    <xf numFmtId="0" fontId="7" fillId="0" borderId="1" xfId="0" applyFont="1" applyFill="1" applyBorder="1" applyAlignment="1">
      <alignment horizontal="justify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5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5"/>
  <sheetViews>
    <sheetView tabSelected="1" topLeftCell="A43" zoomScale="80" zoomScaleNormal="80" workbookViewId="0">
      <selection activeCell="H55" sqref="H55"/>
    </sheetView>
  </sheetViews>
  <sheetFormatPr defaultRowHeight="15"/>
  <cols>
    <col min="1" max="1" width="6.42578125" customWidth="1"/>
    <col min="2" max="2" width="26.5703125" bestFit="1" customWidth="1"/>
    <col min="3" max="3" width="14.7109375" customWidth="1"/>
    <col min="4" max="4" width="19.140625" customWidth="1"/>
    <col min="5" max="6" width="14.5703125" customWidth="1"/>
    <col min="7" max="7" width="15.5703125" customWidth="1"/>
    <col min="8" max="8" width="18.7109375" customWidth="1"/>
    <col min="9" max="9" width="12.85546875" customWidth="1"/>
    <col min="10" max="10" width="61.5703125" customWidth="1"/>
  </cols>
  <sheetData>
    <row r="1" spans="1:10">
      <c r="I1" s="64" t="s">
        <v>52</v>
      </c>
      <c r="J1" s="54"/>
    </row>
    <row r="2" spans="1:10">
      <c r="I2" s="63" t="s">
        <v>0</v>
      </c>
      <c r="J2" s="54"/>
    </row>
    <row r="3" spans="1:10">
      <c r="I3" s="63" t="s">
        <v>1</v>
      </c>
      <c r="J3" s="54"/>
    </row>
    <row r="4" spans="1:10">
      <c r="I4" s="63" t="s">
        <v>2</v>
      </c>
      <c r="J4" s="54"/>
    </row>
    <row r="5" spans="1:10">
      <c r="I5" s="63" t="s">
        <v>3</v>
      </c>
      <c r="J5" s="54"/>
    </row>
    <row r="6" spans="1:10">
      <c r="I6" s="63" t="s">
        <v>20</v>
      </c>
      <c r="J6" s="54"/>
    </row>
    <row r="8" spans="1:10" ht="37.5" customHeight="1">
      <c r="A8" s="59" t="s">
        <v>98</v>
      </c>
      <c r="B8" s="59"/>
      <c r="C8" s="59"/>
      <c r="D8" s="59"/>
      <c r="E8" s="59"/>
      <c r="F8" s="59"/>
      <c r="G8" s="59"/>
      <c r="H8" s="59"/>
      <c r="I8" s="59"/>
      <c r="J8" s="59"/>
    </row>
    <row r="9" spans="1:10">
      <c r="A9" s="60" t="s">
        <v>15</v>
      </c>
      <c r="B9" s="60"/>
      <c r="C9" s="60"/>
      <c r="D9" s="60"/>
      <c r="E9" s="60"/>
      <c r="F9" s="60"/>
      <c r="G9" s="60"/>
      <c r="H9" s="60"/>
      <c r="I9" s="60"/>
      <c r="J9" s="60"/>
    </row>
    <row r="10" spans="1:10" ht="16.5">
      <c r="A10" s="1"/>
    </row>
    <row r="11" spans="1:10" ht="15.75">
      <c r="A11" s="61" t="s">
        <v>22</v>
      </c>
      <c r="B11" s="61"/>
      <c r="C11" s="61"/>
      <c r="D11" s="61"/>
      <c r="E11" s="61"/>
      <c r="F11" s="61"/>
      <c r="G11" s="61"/>
      <c r="H11" s="61"/>
      <c r="I11" s="61"/>
      <c r="J11" s="61"/>
    </row>
    <row r="12" spans="1:10" ht="15.75">
      <c r="A12" s="22" t="s">
        <v>53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ht="15.75">
      <c r="A13" s="15" t="s">
        <v>23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ht="15.75">
      <c r="A14" s="15" t="s">
        <v>24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ht="35.25" customHeight="1">
      <c r="A15" s="65" t="s">
        <v>25</v>
      </c>
      <c r="B15" s="65"/>
      <c r="C15" s="65"/>
      <c r="D15" s="65"/>
      <c r="E15" s="65"/>
      <c r="F15" s="65"/>
      <c r="G15" s="65"/>
      <c r="H15" s="65"/>
      <c r="I15" s="65"/>
      <c r="J15" s="65"/>
    </row>
    <row r="17" spans="1:10" ht="30" customHeight="1">
      <c r="A17" s="57" t="s">
        <v>21</v>
      </c>
      <c r="B17" s="62" t="s">
        <v>4</v>
      </c>
      <c r="C17" s="62" t="s">
        <v>5</v>
      </c>
      <c r="D17" s="62" t="s">
        <v>6</v>
      </c>
      <c r="E17" s="62" t="s">
        <v>7</v>
      </c>
      <c r="F17" s="62" t="s">
        <v>8</v>
      </c>
      <c r="G17" s="62" t="s">
        <v>19</v>
      </c>
      <c r="H17" s="62" t="s">
        <v>93</v>
      </c>
      <c r="I17" s="62" t="s">
        <v>94</v>
      </c>
      <c r="J17" s="62" t="s">
        <v>9</v>
      </c>
    </row>
    <row r="18" spans="1:10" ht="36" customHeight="1">
      <c r="A18" s="58"/>
      <c r="B18" s="62"/>
      <c r="C18" s="62"/>
      <c r="D18" s="62"/>
      <c r="E18" s="62"/>
      <c r="F18" s="62"/>
      <c r="G18" s="62"/>
      <c r="H18" s="62"/>
      <c r="I18" s="62"/>
      <c r="J18" s="62"/>
    </row>
    <row r="19" spans="1:10" s="7" customForma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</row>
    <row r="20" spans="1:10">
      <c r="A20" s="62" t="s">
        <v>10</v>
      </c>
      <c r="B20" s="62"/>
      <c r="C20" s="62"/>
      <c r="D20" s="62"/>
      <c r="E20" s="62"/>
      <c r="F20" s="62"/>
      <c r="G20" s="62"/>
      <c r="H20" s="62"/>
      <c r="I20" s="62"/>
      <c r="J20" s="62"/>
    </row>
    <row r="21" spans="1:10">
      <c r="A21" s="12"/>
      <c r="B21" s="12" t="s">
        <v>11</v>
      </c>
      <c r="C21" s="12"/>
      <c r="D21" s="12"/>
      <c r="E21" s="12"/>
      <c r="F21" s="12"/>
      <c r="G21" s="21">
        <f>G22+G23+G24+G28+G29</f>
        <v>4161.7000000000007</v>
      </c>
      <c r="H21" s="21">
        <f>H22+H23+H24+H28+H29</f>
        <v>31277.8</v>
      </c>
      <c r="I21" s="12"/>
      <c r="J21" s="12"/>
    </row>
    <row r="22" spans="1:10" ht="305.25" customHeight="1">
      <c r="A22" s="4">
        <v>1</v>
      </c>
      <c r="B22" s="16" t="s">
        <v>26</v>
      </c>
      <c r="C22" s="4" t="s">
        <v>27</v>
      </c>
      <c r="D22" s="16" t="s">
        <v>28</v>
      </c>
      <c r="E22" s="16" t="s">
        <v>29</v>
      </c>
      <c r="F22" s="17">
        <v>1</v>
      </c>
      <c r="G22" s="17">
        <v>1818.4</v>
      </c>
      <c r="H22" s="25">
        <v>25816.1</v>
      </c>
      <c r="I22" s="25">
        <v>10.1</v>
      </c>
      <c r="J22" s="26"/>
    </row>
    <row r="23" spans="1:10" ht="222.75" customHeight="1">
      <c r="A23" s="4">
        <v>2</v>
      </c>
      <c r="B23" s="16" t="s">
        <v>30</v>
      </c>
      <c r="C23" s="16" t="s">
        <v>27</v>
      </c>
      <c r="D23" s="16" t="s">
        <v>31</v>
      </c>
      <c r="E23" s="16" t="s">
        <v>32</v>
      </c>
      <c r="F23" s="18" t="s">
        <v>33</v>
      </c>
      <c r="G23" s="17">
        <v>0</v>
      </c>
      <c r="H23" s="25">
        <v>0</v>
      </c>
      <c r="I23" s="27">
        <v>0</v>
      </c>
      <c r="J23" s="26" t="s">
        <v>54</v>
      </c>
    </row>
    <row r="24" spans="1:10" ht="396">
      <c r="A24" s="4">
        <v>3</v>
      </c>
      <c r="B24" s="19" t="s">
        <v>34</v>
      </c>
      <c r="C24" s="16" t="s">
        <v>27</v>
      </c>
      <c r="D24" s="20" t="s">
        <v>35</v>
      </c>
      <c r="E24" s="19" t="s">
        <v>36</v>
      </c>
      <c r="F24" s="28">
        <v>10.7</v>
      </c>
      <c r="G24" s="17">
        <v>2000</v>
      </c>
      <c r="H24" s="25">
        <v>4406.1000000000004</v>
      </c>
      <c r="I24" s="25">
        <v>23.5</v>
      </c>
      <c r="J24" s="24"/>
    </row>
    <row r="25" spans="1:10" ht="44.25" customHeight="1">
      <c r="A25" s="47">
        <v>4</v>
      </c>
      <c r="B25" s="16" t="s">
        <v>37</v>
      </c>
      <c r="C25" s="47" t="s">
        <v>40</v>
      </c>
      <c r="D25" s="50" t="s">
        <v>41</v>
      </c>
      <c r="E25" s="16"/>
      <c r="F25" s="17"/>
      <c r="G25" s="17"/>
      <c r="H25" s="23"/>
      <c r="I25" s="23"/>
      <c r="J25" s="24"/>
    </row>
    <row r="26" spans="1:10" ht="81.75" customHeight="1">
      <c r="A26" s="48"/>
      <c r="B26" s="16" t="s">
        <v>38</v>
      </c>
      <c r="C26" s="48"/>
      <c r="D26" s="51"/>
      <c r="E26" s="16" t="s">
        <v>42</v>
      </c>
      <c r="F26" s="17" t="s">
        <v>43</v>
      </c>
      <c r="G26" s="17">
        <v>0</v>
      </c>
      <c r="H26" s="25">
        <v>0</v>
      </c>
      <c r="I26" s="27">
        <v>8</v>
      </c>
      <c r="J26" s="26"/>
    </row>
    <row r="27" spans="1:10" ht="84">
      <c r="A27" s="49"/>
      <c r="B27" s="16" t="s">
        <v>39</v>
      </c>
      <c r="C27" s="49"/>
      <c r="D27" s="52"/>
      <c r="E27" s="16" t="s">
        <v>42</v>
      </c>
      <c r="F27" s="17" t="s">
        <v>44</v>
      </c>
      <c r="G27" s="17">
        <v>0</v>
      </c>
      <c r="H27" s="25">
        <v>0</v>
      </c>
      <c r="I27" s="27">
        <v>7</v>
      </c>
      <c r="J27" s="26"/>
    </row>
    <row r="28" spans="1:10" ht="115.5" customHeight="1">
      <c r="A28" s="4">
        <v>5</v>
      </c>
      <c r="B28" s="16" t="s">
        <v>45</v>
      </c>
      <c r="C28" s="4" t="s">
        <v>40</v>
      </c>
      <c r="D28" s="16" t="s">
        <v>46</v>
      </c>
      <c r="E28" s="16" t="s">
        <v>47</v>
      </c>
      <c r="F28" s="17">
        <v>0.1</v>
      </c>
      <c r="G28" s="17">
        <v>253.3</v>
      </c>
      <c r="H28" s="25">
        <v>910.9</v>
      </c>
      <c r="I28" s="25">
        <f>893.1/178797.6*100</f>
        <v>0.49950334903824217</v>
      </c>
      <c r="J28" s="26"/>
    </row>
    <row r="29" spans="1:10" ht="247.5" customHeight="1">
      <c r="A29" s="4">
        <v>6</v>
      </c>
      <c r="B29" s="16" t="s">
        <v>48</v>
      </c>
      <c r="C29" s="4" t="s">
        <v>49</v>
      </c>
      <c r="D29" s="16" t="s">
        <v>50</v>
      </c>
      <c r="E29" s="16" t="s">
        <v>51</v>
      </c>
      <c r="F29" s="17">
        <v>90</v>
      </c>
      <c r="G29" s="17">
        <v>90</v>
      </c>
      <c r="H29" s="25">
        <v>144.69999999999999</v>
      </c>
      <c r="I29" s="25">
        <v>144.69999999999999</v>
      </c>
      <c r="J29" s="26"/>
    </row>
    <row r="30" spans="1:10">
      <c r="A30" s="62" t="s">
        <v>12</v>
      </c>
      <c r="B30" s="62"/>
      <c r="C30" s="62"/>
      <c r="D30" s="62"/>
      <c r="E30" s="62"/>
      <c r="F30" s="62"/>
      <c r="G30" s="62"/>
      <c r="H30" s="62"/>
      <c r="I30" s="62"/>
      <c r="J30" s="62"/>
    </row>
    <row r="31" spans="1:10">
      <c r="A31" s="5"/>
      <c r="B31" s="6" t="s">
        <v>13</v>
      </c>
      <c r="C31" s="4"/>
      <c r="D31" s="4"/>
      <c r="E31" s="4"/>
      <c r="F31" s="5"/>
      <c r="G31" s="44">
        <f>G32</f>
        <v>8606.6999999999989</v>
      </c>
      <c r="H31" s="44">
        <f>H32</f>
        <v>50942.7</v>
      </c>
      <c r="I31" s="6"/>
      <c r="J31" s="5"/>
    </row>
    <row r="32" spans="1:10" ht="64.5">
      <c r="A32" s="29" t="s">
        <v>55</v>
      </c>
      <c r="B32" s="30" t="s">
        <v>56</v>
      </c>
      <c r="C32" s="31" t="s">
        <v>57</v>
      </c>
      <c r="D32" s="4"/>
      <c r="E32" s="4" t="s">
        <v>58</v>
      </c>
      <c r="F32" s="4">
        <v>0.4</v>
      </c>
      <c r="G32" s="17">
        <f>G33+G34+G35</f>
        <v>8606.6999999999989</v>
      </c>
      <c r="H32" s="17">
        <f>H33+H34+H35</f>
        <v>50942.7</v>
      </c>
      <c r="I32" s="32">
        <f>H32/2503689.7*100</f>
        <v>2.0347050195557377</v>
      </c>
      <c r="J32" s="4"/>
    </row>
    <row r="33" spans="1:10" ht="193.5" customHeight="1">
      <c r="A33" s="5" t="s">
        <v>59</v>
      </c>
      <c r="B33" s="33" t="s">
        <v>60</v>
      </c>
      <c r="C33" s="31" t="s">
        <v>57</v>
      </c>
      <c r="D33" s="4" t="s">
        <v>61</v>
      </c>
      <c r="E33" s="4" t="s">
        <v>58</v>
      </c>
      <c r="F33" s="4">
        <v>0.4</v>
      </c>
      <c r="G33" s="17">
        <v>7770.4</v>
      </c>
      <c r="H33" s="34">
        <f>5100.1+(920.8+13650.2+23988.7+700+320.5)</f>
        <v>44680.299999999996</v>
      </c>
      <c r="I33" s="32">
        <f>H33/2503689.7*100</f>
        <v>1.7845781767604825</v>
      </c>
      <c r="J33" s="16"/>
    </row>
    <row r="34" spans="1:10" ht="164.25" customHeight="1">
      <c r="A34" s="5" t="s">
        <v>62</v>
      </c>
      <c r="B34" s="33" t="s">
        <v>63</v>
      </c>
      <c r="C34" s="31" t="s">
        <v>57</v>
      </c>
      <c r="D34" s="4" t="s">
        <v>64</v>
      </c>
      <c r="E34" s="4" t="s">
        <v>58</v>
      </c>
      <c r="F34" s="4">
        <v>0.01</v>
      </c>
      <c r="G34" s="17">
        <v>255</v>
      </c>
      <c r="H34" s="34">
        <f>3328.1+1392</f>
        <v>4720.1000000000004</v>
      </c>
      <c r="I34" s="35">
        <f>H34/2503689.7*100</f>
        <v>0.18852575860339243</v>
      </c>
      <c r="J34" s="36"/>
    </row>
    <row r="35" spans="1:10" ht="165.75">
      <c r="A35" s="37" t="s">
        <v>65</v>
      </c>
      <c r="B35" s="38" t="s">
        <v>66</v>
      </c>
      <c r="C35" s="31" t="s">
        <v>57</v>
      </c>
      <c r="D35" s="39" t="s">
        <v>64</v>
      </c>
      <c r="E35" s="39" t="s">
        <v>67</v>
      </c>
      <c r="F35" s="37">
        <v>1</v>
      </c>
      <c r="G35" s="40">
        <v>581.29999999999995</v>
      </c>
      <c r="H35" s="40">
        <v>1542.3</v>
      </c>
      <c r="I35" s="32">
        <v>2.5</v>
      </c>
      <c r="J35" s="41"/>
    </row>
    <row r="36" spans="1:10">
      <c r="A36" s="62" t="s">
        <v>14</v>
      </c>
      <c r="B36" s="62"/>
      <c r="C36" s="62"/>
      <c r="D36" s="62"/>
      <c r="E36" s="62"/>
      <c r="F36" s="62"/>
      <c r="G36" s="62"/>
      <c r="H36" s="62"/>
      <c r="I36" s="62"/>
      <c r="J36" s="62"/>
    </row>
    <row r="37" spans="1:10" ht="192">
      <c r="A37" s="4" t="s">
        <v>68</v>
      </c>
      <c r="B37" s="16" t="s">
        <v>69</v>
      </c>
      <c r="C37" s="4" t="s">
        <v>70</v>
      </c>
      <c r="D37" s="4" t="s">
        <v>71</v>
      </c>
      <c r="E37" s="4" t="s">
        <v>72</v>
      </c>
      <c r="F37" s="4" t="s">
        <v>73</v>
      </c>
      <c r="G37" s="18">
        <v>0</v>
      </c>
      <c r="H37" s="18">
        <v>0</v>
      </c>
      <c r="I37" s="18">
        <v>0</v>
      </c>
      <c r="J37" s="43" t="s">
        <v>95</v>
      </c>
    </row>
    <row r="38" spans="1:10" ht="204">
      <c r="A38" s="4" t="s">
        <v>74</v>
      </c>
      <c r="B38" s="16" t="s">
        <v>75</v>
      </c>
      <c r="C38" s="4" t="s">
        <v>70</v>
      </c>
      <c r="D38" s="4" t="s">
        <v>76</v>
      </c>
      <c r="E38" s="4" t="s">
        <v>77</v>
      </c>
      <c r="F38" s="42" t="s">
        <v>73</v>
      </c>
      <c r="G38" s="18">
        <v>0</v>
      </c>
      <c r="H38" s="18">
        <v>0</v>
      </c>
      <c r="I38" s="18">
        <v>0</v>
      </c>
      <c r="J38" s="43" t="s">
        <v>78</v>
      </c>
    </row>
    <row r="39" spans="1:10" ht="204">
      <c r="A39" s="4" t="s">
        <v>79</v>
      </c>
      <c r="B39" s="16" t="s">
        <v>80</v>
      </c>
      <c r="C39" s="4" t="s">
        <v>70</v>
      </c>
      <c r="D39" s="4" t="s">
        <v>81</v>
      </c>
      <c r="E39" s="4" t="s">
        <v>82</v>
      </c>
      <c r="F39" s="4" t="s">
        <v>83</v>
      </c>
      <c r="G39" s="18">
        <v>0</v>
      </c>
      <c r="H39" s="18">
        <v>0</v>
      </c>
      <c r="I39" s="18">
        <v>0</v>
      </c>
      <c r="J39" s="4"/>
    </row>
    <row r="41" spans="1:10" ht="15.75">
      <c r="A41" s="8" t="s">
        <v>16</v>
      </c>
    </row>
    <row r="43" spans="1:10" ht="63" customHeight="1">
      <c r="A43" s="53" t="s">
        <v>96</v>
      </c>
      <c r="B43" s="54"/>
      <c r="D43" s="10"/>
      <c r="F43" s="13" t="s">
        <v>97</v>
      </c>
      <c r="G43" s="14"/>
    </row>
    <row r="44" spans="1:10" ht="15.75">
      <c r="D44" s="11" t="s">
        <v>17</v>
      </c>
      <c r="F44" s="55" t="s">
        <v>18</v>
      </c>
      <c r="G44" s="56"/>
    </row>
    <row r="45" spans="1:10" ht="15.75">
      <c r="A45" s="9" t="s">
        <v>91</v>
      </c>
      <c r="D45" s="2"/>
    </row>
    <row r="46" spans="1:10" ht="15.75">
      <c r="A46" s="9" t="s">
        <v>92</v>
      </c>
      <c r="D46" s="10"/>
      <c r="F46" s="9" t="s">
        <v>84</v>
      </c>
    </row>
    <row r="47" spans="1:10" ht="15.75">
      <c r="D47" s="11" t="s">
        <v>17</v>
      </c>
      <c r="F47" s="55" t="s">
        <v>18</v>
      </c>
      <c r="G47" s="56"/>
    </row>
    <row r="48" spans="1:10" ht="15.75">
      <c r="A48" s="9"/>
    </row>
    <row r="49" spans="1:1" s="46" customFormat="1" ht="12.75">
      <c r="A49" s="45" t="s">
        <v>85</v>
      </c>
    </row>
    <row r="50" spans="1:1" s="46" customFormat="1" ht="12.75">
      <c r="A50" s="45" t="s">
        <v>86</v>
      </c>
    </row>
    <row r="51" spans="1:1" s="46" customFormat="1" ht="12.75">
      <c r="A51" s="45" t="s">
        <v>87</v>
      </c>
    </row>
    <row r="52" spans="1:1" s="46" customFormat="1" ht="12.75">
      <c r="A52" s="45" t="s">
        <v>88</v>
      </c>
    </row>
    <row r="53" spans="1:1" s="46" customFormat="1" ht="12.75">
      <c r="A53" s="45" t="s">
        <v>89</v>
      </c>
    </row>
    <row r="54" spans="1:1" s="46" customFormat="1" ht="12.75">
      <c r="A54" s="45" t="s">
        <v>87</v>
      </c>
    </row>
    <row r="55" spans="1:1" s="46" customFormat="1" ht="12.75">
      <c r="A55" s="45" t="s">
        <v>90</v>
      </c>
    </row>
  </sheetData>
  <mergeCells count="29">
    <mergeCell ref="G17:G18"/>
    <mergeCell ref="I6:J6"/>
    <mergeCell ref="I1:J1"/>
    <mergeCell ref="I2:J2"/>
    <mergeCell ref="I3:J3"/>
    <mergeCell ref="I4:J4"/>
    <mergeCell ref="I5:J5"/>
    <mergeCell ref="A15:J15"/>
    <mergeCell ref="F47:G47"/>
    <mergeCell ref="A17:A18"/>
    <mergeCell ref="A8:J8"/>
    <mergeCell ref="A9:J9"/>
    <mergeCell ref="A11:J11"/>
    <mergeCell ref="H17:H18"/>
    <mergeCell ref="I17:I18"/>
    <mergeCell ref="J17:J18"/>
    <mergeCell ref="A20:J20"/>
    <mergeCell ref="A30:J30"/>
    <mergeCell ref="A36:J36"/>
    <mergeCell ref="B17:B18"/>
    <mergeCell ref="C17:C18"/>
    <mergeCell ref="D17:D18"/>
    <mergeCell ref="E17:E18"/>
    <mergeCell ref="F17:F18"/>
    <mergeCell ref="A25:A27"/>
    <mergeCell ref="C25:C27"/>
    <mergeCell ref="D25:D27"/>
    <mergeCell ref="A43:B43"/>
    <mergeCell ref="F44:G44"/>
  </mergeCells>
  <pageMargins left="0.15748031496062992" right="0.19685039370078741" top="0.35433070866141736" bottom="0.11811023622047245" header="0.31496062992125984" footer="0.31496062992125984"/>
  <pageSetup paperSize="9" scale="70" firstPageNumber="1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Бетехтина Ксения Александровна</dc:creator>
  <cp:lastModifiedBy>ZorinaLV</cp:lastModifiedBy>
  <cp:lastPrinted>2025-01-29T11:06:19Z</cp:lastPrinted>
  <dcterms:created xsi:type="dcterms:W3CDTF">2020-04-07T08:37:23Z</dcterms:created>
  <dcterms:modified xsi:type="dcterms:W3CDTF">2025-01-29T11:07:31Z</dcterms:modified>
</cp:coreProperties>
</file>