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30" yWindow="0" windowWidth="27870" windowHeight="11220"/>
  </bookViews>
  <sheets>
    <sheet name="Приложение 3" sheetId="1" r:id="rId1"/>
  </sheets>
  <definedNames>
    <definedName name="_xlnm.Print_Titles" localSheetId="0">'Приложение 3'!$17:$19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/>
  <c r="H30" l="1"/>
  <c r="I21" l="1"/>
  <c r="I30" l="1"/>
  <c r="I31"/>
  <c r="I32"/>
  <c r="H29" l="1"/>
  <c r="I29" s="1"/>
  <c r="G29"/>
  <c r="G28"/>
  <c r="H28" l="1"/>
  <c r="I28" s="1"/>
  <c r="H21"/>
  <c r="G21"/>
</calcChain>
</file>

<file path=xl/sharedStrings.xml><?xml version="1.0" encoding="utf-8"?>
<sst xmlns="http://schemas.openxmlformats.org/spreadsheetml/2006/main" count="112" uniqueCount="99">
  <si>
    <t xml:space="preserve">к Отчету о выполнении мер, установленных </t>
  </si>
  <si>
    <t>Соглашением о мерах по социально-экономическому</t>
  </si>
  <si>
    <t xml:space="preserve"> развитию и оздоровлению муниципальных финансов </t>
  </si>
  <si>
    <t>муниципального района (городского округа) Ханты-</t>
  </si>
  <si>
    <t>Наименование мероприятия</t>
  </si>
  <si>
    <t>Срок реализации мероприятия</t>
  </si>
  <si>
    <t>Проект муниципального правового акта или иной документ</t>
  </si>
  <si>
    <t>Целевой показатель</t>
  </si>
  <si>
    <t>Значение целевого показателя (план)</t>
  </si>
  <si>
    <t>Обоснование неисполнения мероприятия</t>
  </si>
  <si>
    <t>1. Мероприятия по росту доходов бюджета муниципального образования</t>
  </si>
  <si>
    <t>Всего по доходам,  в том числе:</t>
  </si>
  <si>
    <t>(наименование муниципального образования)</t>
  </si>
  <si>
    <t>* - указываются реквизиты первоначально принятого документа (например: постановление от хх.хх.хххх, № хх (в ред. от хх.хх.хххх, № хх)</t>
  </si>
  <si>
    <t xml:space="preserve"> (подпись)</t>
  </si>
  <si>
    <t>(расшифровка подписи)</t>
  </si>
  <si>
    <t xml:space="preserve">Руководитель финансового </t>
  </si>
  <si>
    <t>органа муниципального образования</t>
  </si>
  <si>
    <t>№</t>
  </si>
  <si>
    <t>п/п</t>
  </si>
  <si>
    <t>Бюджетный эффект от реализации мероприятия (план), тыс. руб.</t>
  </si>
  <si>
    <t>Мансийского автономного округа – Югры в 2023 году</t>
  </si>
  <si>
    <t>Приложение 3</t>
  </si>
  <si>
    <r>
      <t xml:space="preserve">Дата </t>
    </r>
    <r>
      <rPr>
        <u/>
        <sz val="12"/>
        <color rgb="FF000000"/>
        <rFont val="Times New Roman"/>
        <family val="1"/>
        <charset val="204"/>
      </rPr>
      <t>27.01.2023</t>
    </r>
  </si>
  <si>
    <r>
      <t xml:space="preserve">№ </t>
    </r>
    <r>
      <rPr>
        <u/>
        <sz val="12"/>
        <color rgb="FF000000"/>
        <rFont val="Times New Roman"/>
        <family val="1"/>
        <charset val="204"/>
      </rPr>
      <t>141</t>
    </r>
  </si>
  <si>
    <r>
      <t xml:space="preserve">Наименование </t>
    </r>
    <r>
      <rPr>
        <u/>
        <sz val="12"/>
        <color rgb="FF000000"/>
        <rFont val="Times New Roman"/>
        <family val="1"/>
        <charset val="204"/>
      </rPr>
      <t>"О мерах по реализации решения Думы города Урай от 25.11.2022 №125 "О бюджете городского округа Урай Ханты-Мансийского автономного округа - Югры на 2023 год и на плановый период 2024 и 2025 годов"</t>
    </r>
  </si>
  <si>
    <t>1.</t>
  </si>
  <si>
    <t>Мероприятия, осуществляемые в целях поддержки и стимулирования субъектов малого и среднего предпринимательства города Урай</t>
  </si>
  <si>
    <t>ежеквартально</t>
  </si>
  <si>
    <t>отношение дополнительной суммы совокупных доходов, планируемых к получению,  к годовой сумме,  утвержденной в бюджете на соответствующий год, %</t>
  </si>
  <si>
    <t xml:space="preserve"> - постановление администрации города Урай  от 08.06.2011 № 1623  «О создании координационного совета по развитию малого и среднего предпринимательства при администрации города Урай»,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постановление администрации города Урай  от 30.09.2020 №2366  «Об утверждении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 (на 2021-2030 годы)</t>
  </si>
  <si>
    <t>2.</t>
  </si>
  <si>
    <t>Направление информации об юридических лицах (налогоплательщиках), в том числе иногородних, осуществляющих деятельность  на территории городского округа Урай, в Межрайонную инспекцию Федеральной налоговой службы России №2 по Ханты-Мансийскому автономному округу-Югре  в целях выявления налогоплательщиков, осуществляющих деятельность без регистрации, постановки на учет в налоговом органе, а также постановки на учет неучтенных объектов налогообложения</t>
  </si>
  <si>
    <t>постановление администрации города Урай  от 30.06.2015 
№ 2092 
«О направлении информации»</t>
  </si>
  <si>
    <t>количество выявленных налогоплательщиков, осуществляющих деятельность без регистрации, постановки на учет в налоговом органе,  а также постановка на учет неучтенных объектов налогообложения, единиц</t>
  </si>
  <si>
    <t>не менее 1</t>
  </si>
  <si>
    <t>3.</t>
  </si>
  <si>
    <t>Мероприятия, направленные на ликвидацию задолженности юридических и физических лиц, в том числе субъектов малого и среднего предпринимательства города Урай, в целях увеличения налоговых поступлений в бюджет городского округа</t>
  </si>
  <si>
    <t xml:space="preserve"> - Постановление главы города Урай от 06.06.2007  №1304 «О создании комиссии по мобилизации дополнительных доходов в бюджет города Урай»;                                                  - постановление администрации города Урай от 29.11.2019 №2876 «О рабочей группы по снижению неформальной занятости, легализации «серой» заработной платы, повышению собираемости страховых взносов во внебюджетные фонды муниципального образования городской округ город Урай»;                                                                                                                                                                                                                                                               -  Приказ Межрайонной инспекции Федеральной налоговой службы №2 по Ханты-Мансийскому автономному округу-Югре от 29.11.2021 №02-06/007 «О создании комиссии по урегулированию задолженности» </t>
  </si>
  <si>
    <t>отношение поступившей задолженности от юридических и физических лиц, в том числе от субъектов малого и среднего предпринимательства, в бюджет городского округа к сумме образовавшейся недоимки на начало текущего года, %</t>
  </si>
  <si>
    <t>4.</t>
  </si>
  <si>
    <t>5.</t>
  </si>
  <si>
    <t>Сокращение дебиторской задолженности и проведение разъяснительной работы с арендаторами и пользователями муниципального имущества города Урай о целесообразности своевременной уплаты  неналоговых платежей</t>
  </si>
  <si>
    <t>на постоянной основе</t>
  </si>
  <si>
    <t xml:space="preserve">постановление главы города Урай от 06.06.2007 №1304
«О создании комиссии по мобилизации дополнительных доходов в бюджет города Урай»
</t>
  </si>
  <si>
    <t>прирост доходов к первоначально утвержденной сумме неналоговых доходов бюджета городского округа, %</t>
  </si>
  <si>
    <t>Проведение мероприятий, связанных с взысканием штрафов, назначенных в результате применения мер административной ответственности</t>
  </si>
  <si>
    <t>до 31 декабря  2023 года</t>
  </si>
  <si>
    <t xml:space="preserve"> -   Кодекс Российской Федерации об административных правонарушениях;                                               - Закон Ханты-Мансийского автономного округа -Югры от 11.06.2010 №102-оз «Об административных правонарушениях»;                                                                                                                             -    постановление главы города Урай от 06.06.2007 №1304 
«О создании комиссии по мобилизации дополнительных доходов в бюджет города Урай»             
</t>
  </si>
  <si>
    <t>увеличение поступлений от установленных нарушений законодательства в области административных правонарушений, тыс. рублей</t>
  </si>
  <si>
    <r>
      <t xml:space="preserve">Информация по исполнению плана мероприятий по росту доходов, оптимизации расходов и сокращению муниципального долга муниципального образования                                                                          </t>
    </r>
    <r>
      <rPr>
        <b/>
        <u/>
        <sz val="12"/>
        <color rgb="FF000000"/>
        <rFont val="Times New Roman"/>
        <family val="1"/>
        <charset val="204"/>
      </rPr>
      <t>городской округ Урай Ханты-Мансийского автономного округа - Югры</t>
    </r>
    <r>
      <rPr>
        <b/>
        <sz val="12"/>
        <color rgb="FF000000"/>
        <rFont val="Times New Roman"/>
        <family val="1"/>
        <charset val="204"/>
      </rPr>
      <t xml:space="preserve"> в 2023 году</t>
    </r>
  </si>
  <si>
    <t>Полученный бюджетный эффект от реализации мероприятия на 01.01.2024, тыс. руб.</t>
  </si>
  <si>
    <t>Значение целевого показателя на 01.01.2024</t>
  </si>
  <si>
    <t xml:space="preserve">Органами администрации города Урай до 15 числа каждого месяца предоставляется в МРИ ФНС России №2 по ХМАО -Югре  информация об иногородних организациях и индивидуальных предпринимателях, осуществляющих деятельность на территории г. Урай  в целях исполнения п. 1.1 протокола рабочего совещания по вопросу постановки на учет обособленных подразделений организаций №02-08/13  от 15.05.2015г., а так же постановления администрации города Урай от 30.06.2015 №2092 «О направлении информации» (в ред. от 30.03.2020).                                                                                                                                                                  По данным МРИ ФНС России №2 по ХМАО-Югре по итогам работы  за  2023 год, организации  и предприниматели, осуществляющие деятельность на территории г.Урай без регистрации в налоговом органе не выявлены.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</si>
  <si>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Реквизиты муниципального правового акта, утвердившего план мероприятий:*  </t>
    </r>
    <r>
      <rPr>
        <u/>
        <sz val="12"/>
        <color rgb="FF000000"/>
        <rFont val="Times New Roman"/>
        <family val="1"/>
        <charset val="204"/>
      </rPr>
      <t>Постановление администрации города Урай от 27.01.2023 №141 (в ред. от 31.03.2023, №636, от 27.12.2023 №2810)</t>
    </r>
  </si>
  <si>
    <t>2. Мероприятия по оптимизации расходов бюджета городского округа город Урай</t>
  </si>
  <si>
    <t>Всего по расходам, в том числе:</t>
  </si>
  <si>
    <t>2.1.</t>
  </si>
  <si>
    <t>Оптимизация,сокращение расходов бюджета городского округа, за исключением межбюджетных трансфертов, в том числе:</t>
  </si>
  <si>
    <t>2023-2025 годы</t>
  </si>
  <si>
    <t>Постановление администрации города Урай от 31.10.2022 №2684 «Об основных направлениях бюджетной политики и основных направления налоговой политики городского округа Урай Ханты-Мансийского автономного округа -Югры на 2023 год и на плановый период 2024 и 2025 годов»</t>
  </si>
  <si>
    <t>оптимизация расходов бюджета городского округа город Урай, %</t>
  </si>
  <si>
    <t>2.1.1.</t>
  </si>
  <si>
    <t xml:space="preserve">оптимизация бюджетных ассигнований на закупку товаров, работ и услуг, в том числе в целях повышения эффективности осуществления закупок, обоснованности цен, контрактов, комплектности и технических характеристик, проведении экспертизы поставленного товара, результатов выполненной работы, оказанной услуги  </t>
  </si>
  <si>
    <t>Проекты решений Думы города Урай о внесении изменений в бюджет городского округа Урай Ханты-Мансийского автономного округа -Югры на очередной финансовый год и плановый период</t>
  </si>
  <si>
    <t>2.1.2.</t>
  </si>
  <si>
    <t>оптимизация лимитов потребления топливно-энергетических ресурсов муниципальными учреждениями, обеспечение энергоэффективности в бюджетном секторе</t>
  </si>
  <si>
    <t>оптимизация расходов бюджета городского округа город Урай,%</t>
  </si>
  <si>
    <t>2.1.3.</t>
  </si>
  <si>
    <t xml:space="preserve">Сокращение бюджетных ассигнований  в результате реорганизации муниципальных учреждений города Урай  (путем объединения нескольких учреждений или присоединение одного учреждения к другому) </t>
  </si>
  <si>
    <t>Постановление администрации города Урай от 31.10.2022 №2684 «Об основных направлениях бюджетной политики и основных направления налоговой политики городского округа Урай Ханты-Мансийского автономного округа -Югры на 2023 год и на плановый период 2024 и 2025 годов», постановление администрации города Урай от 27.01.2023 №141 «О плане мероприятий («дорожной карте») по повышению эффективности деятельности муниципальных учреждений города Урай на 2023-2025 годы»</t>
  </si>
  <si>
    <t>сокращение расходов бюджета городского округа Урай, тыс.рублей</t>
  </si>
  <si>
    <t xml:space="preserve">3.  Мероприятия по сокращению муниципального долга и расходов на его обслуживание </t>
  </si>
  <si>
    <t>3.1</t>
  </si>
  <si>
    <t>Установление значения показателя соотношения муниципального долга к доходам бюджета городского округа без учета безвозмездных поступлений и поступлений налоговых доходов по дополнительным нормативам отчислений</t>
  </si>
  <si>
    <t>до 31 декабря 2023 года, до 31 декабря 2024 года, до 31 декабря 2025 года</t>
  </si>
  <si>
    <t>отношение муниципального долга к доходам бюджета городского округа без учета безвозмездных поступлений  и поступлений налоговых доходов по дополнительным нормативам отчислений, %</t>
  </si>
  <si>
    <t>не более 10,0</t>
  </si>
  <si>
    <t>3.2</t>
  </si>
  <si>
    <t>Установление уровня долговой нагрузки на бюджет городского округа по ежегодному погашению долговых обязательств на уровне, не превышающем 10% от суммарного годового объема доходов бюджета города без учета безвозмездных поступлений и поступлений налоговых доходов по дополнительным нормативам отчислений</t>
  </si>
  <si>
    <t>Постановление администрации города Урай от 08.04.2015 №1242 "Об утверждении методики планирования долговых обязательств городского округа город Урай и определения долговой нагрузки на бюджет городского округа город Урай"</t>
  </si>
  <si>
    <t>отношение годового объема погашения долговых обязательств к суммарному годовому объему доходов бюджета города без учета безвозмездных поступлений и поступлений налоговых доходов  по дополнительным нормативам отчислений , %</t>
  </si>
  <si>
    <t>3.3</t>
  </si>
  <si>
    <t>Установление предельного годового объема расходов на обслуживание муниципального долга не более 1,0 % от общего годового объема расходов бюджета городского округа, за исключением расходов, осуществляемых за счет субвенций</t>
  </si>
  <si>
    <t>отношение годового объема расходов на обслуживание муниципального долга к общему годовому объему расходов бюджета городского округа, за исключением расходов, осуществляемых за счет субвенций, %</t>
  </si>
  <si>
    <t>не более 1,0</t>
  </si>
  <si>
    <t xml:space="preserve">Исполнители: </t>
  </si>
  <si>
    <t>Доходы - начальник отдела доходов и налоговой политики бюджетного управления</t>
  </si>
  <si>
    <t>Комитета по финансам администрации города Урай</t>
  </si>
  <si>
    <t>Фатеева Наталья Владимировна тел.83467629577 (доб.126)</t>
  </si>
  <si>
    <t xml:space="preserve">Расходы - начальник бюджетного управления </t>
  </si>
  <si>
    <t>Зорина Лариса Васильевна, тел.83467620582 (доб.113)</t>
  </si>
  <si>
    <t>Хусаинова Ирина Валериевна</t>
  </si>
  <si>
    <r>
      <t xml:space="preserve">В 2023 году проведены следующие мероприятия:                                                                                                                                                                                                                                                                                                                                                                                                                                                    - 7 заседаний Координационного совета по развитию малого и среднего предпринимательства и инвестиционной деятельности при администрации г.Урай;                                                                                                                                                                                                                                                                                                                                                                                                                                                                                                                                                                             - 1 057 консультаций по вопросам ведения предпринимательской деятельности, получения субсидий;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оказана финансовая поддержка  в форме субсидий субъектам малого и среднего предпринимательства в сумме 5 421,3 тыс. рублей (34 получателя) в рамках реализации регионального проекта «Создание условий для легкого старта и комфортного ведения бизнеса»;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своевременно и оперативно размещается информация необходимая для организации бизнеса на официальном сайте ОМС г.Урай в информационно-телекоммуникационной сети «Интернет» на главной странице размещены баннеры «Информация для предпринимателей», «Имущественная поддержка субъектов СМП», «Уполномоченный по защите прав Предпринимателей», на инвестиционном портале Урая https://invest.uray.ru/, в социальной сети создана группы "Вконтакте"  для предпринимателей "Бизнес портал Урая" (более 200 участников), в месенджере Telegram создано сообщество "Бизнес Урая" (более 300 участников);                          
- предусмотрено 15 земельных участка под размещение нестационарных торговых объектов, по заявлениям субъектам МСП утверждено и предоставлено 6 земельных участков  под нестационарные торговые объекты;                                                                                                                                                                                       
- действуют 3 открытых ярмарочных площадок для реализации ассортимента с/х продукции, в целях создания условий для граждан, ведущих личные подсобные хозяйства;                                                                                                                                                                                                                                                              
 - определены 6 площадок для организации и проведения ярмарок и торговли с автотранспорта, проведено 10 ярмарок выходного дня, организованы выездные торговые мероприятия на 4 городских мероприятиях.
- оказана финансовая поддержка в форме субсидий: на поддержку и развитие животноводства в сумме 23,7 млн. рублей (с/х предприятие); на поддержку малых форм хозяйствования в сумме 6,4 млн.рублей (с/х предприятие).                                             </t>
    </r>
    <r>
      <rPr>
        <b/>
        <sz val="9"/>
        <rFont val="Times New Roman"/>
        <family val="1"/>
        <charset val="204"/>
      </rPr>
      <t xml:space="preserve">Бюджетный эффект составил 13 401,1 тыс.рублей.            </t>
    </r>
    <r>
      <rPr>
        <sz val="9"/>
        <rFont val="Times New Roman"/>
        <family val="1"/>
        <charset val="204"/>
      </rPr>
      <t xml:space="preserve">  </t>
    </r>
  </si>
  <si>
    <r>
      <t xml:space="preserve">Работа с задолженностью проводится на постоянной основе, как в рамках досудебного урегулирования - претензионная работа, так и в судебном порядке - взыскание по исполнительным листам. В  результате за 2023 год  взыскано задолженности по исполнительным листам на сумму 806,6 тыс. рублей, оплачено пени в сумме 88,8  тыс. рублей, оплачена задолженность по претензиям в сумме 5 224,7 тыс.рублей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Times New Roman"/>
        <family val="1"/>
        <charset val="204"/>
      </rPr>
      <t xml:space="preserve">Бюджетный эффект составил  6 120,1 тыс.рублей.   </t>
    </r>
  </si>
  <si>
    <r>
      <t xml:space="preserve">В 2023 году было подготовлено 83 постановления о назначении административного наказания в виде штрафа. </t>
    </r>
    <r>
      <rPr>
        <b/>
        <sz val="9"/>
        <rFont val="Times New Roman"/>
        <family val="1"/>
        <charset val="204"/>
      </rPr>
      <t>Бюджетный эффект составил 98,5 тыс.рублей.</t>
    </r>
  </si>
  <si>
    <r>
      <t xml:space="preserve">В 2023 году проведены следующие мероприятия: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В целях своевременной оплаты и погашения задолженности по имущественным налогам и проведения мероприятий, направленных на обеспечение декларирования гражданами доходов, полученных в 2022 году налоговым органом проведены новостные сюжеты в эфирах ТРК "Спектр+" на следующие темы: по налоговой задолженности (17.01.2023); декларированию доходов граждан (15.03.2023, 12.04.2023, 13.04.2023, 19.04.2023, 27.07.2023); о получении налоговых вычетов (18.05.2023), по своевременной уплате имущественных налогов (16.11.2023, 21.11.2023);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2) Налоговым органом: а) на постоянной основе проводится работа с задолженностью, как в рамках досудебного урегулирования - претензионная работа, так и в судебном порядке - взыскание по исполнительным листам;  б) проведено 34 заседания комиссии по урегулированию задолженности, было приглашено 34 и заслушано 3 налогоплательщика; в) в связи с изменениями с 1 января 2023 года порядка уплаты налоговых обязательств для налогоплательщиков были организованны 28 семинаров по единому налоговому счету;                                                                                                                                                                                                                                           3) Администрацией города Урай : а) проведена информационная кампания о необходимости подключения жителей города Урай к услуге по уведомлению налогоплательщиков об имеющейся задолженности по налогам в виде СМС-сообщения на номер телефона или адрес электронной почты; б)  четыре раза за 2023 год была проведена разъяснительная  работа с руководителями учреждений, организаций и органов местного самоуправления города Урай по вопросу погашения задолженности прошлых лет и своевременной уплате имущественных налогов работниками учреждений; в) организована информационная компания о сроках уплаты имущественных налогов (официальный сайт органов местного самоуправления, официальные группы администрации города Урай в социальных сетях и мессенджерах, газете "Знамя", информационные сообщения  на оборотной стороне расчетных квитанций за коммунальные услуги);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рабочей группой по снижению неформальной занятости, легализации "серой" заработной платы, повышению собираемости страховых взносов во внебюджетные фонды созданной при администрации г.Урай проведено 3 заседание, заключены трудовые отношения с 266 работниками, что составило 102,3% от контрольного годового показателя на 2023 год - 260 человек.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Times New Roman"/>
        <family val="1"/>
        <charset val="204"/>
      </rPr>
      <t>Бюджетный эффект составил в сумме 4 188,1 тыс.рублей.</t>
    </r>
  </si>
  <si>
    <t>Закирзянов Тимур Раисович</t>
  </si>
  <si>
    <t>Глава муниципального образования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</si>
</sst>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0.0"/>
    <numFmt numFmtId="165" formatCode="#,##0.0"/>
    <numFmt numFmtId="166" formatCode="0.0%"/>
    <numFmt numFmtId="167" formatCode="_-* #,##0.0_р_._-;\-* #,##0.0_р_._-;_-* &quot;-&quot;??_р_._-;_-@_-"/>
    <numFmt numFmtId="168" formatCode="_-* #,##0.0\ _₽_-;\-* #,##0.0\ _₽_-;_-* &quot;-&quot;??\ _₽_-;_-@_-"/>
    <numFmt numFmtId="169" formatCode="0.000"/>
  </numFmts>
  <fonts count="2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u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/>
    <xf numFmtId="0" fontId="7" fillId="0" borderId="1" xfId="0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7" fillId="0" borderId="1" xfId="1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6" fillId="0" borderId="0" xfId="0" applyFont="1"/>
    <xf numFmtId="0" fontId="18" fillId="0" borderId="0" xfId="0" applyFont="1"/>
    <xf numFmtId="0" fontId="18" fillId="0" borderId="0" xfId="0" applyNumberFormat="1" applyFont="1" applyAlignment="1">
      <alignment wrapText="1"/>
    </xf>
    <xf numFmtId="0" fontId="9" fillId="2" borderId="3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167" fontId="7" fillId="2" borderId="1" xfId="1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0" fontId="15" fillId="0" borderId="1" xfId="0" applyFont="1" applyBorder="1"/>
    <xf numFmtId="168" fontId="7" fillId="0" borderId="1" xfId="1" applyNumberFormat="1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9" fontId="7" fillId="2" borderId="1" xfId="0" applyNumberFormat="1" applyFont="1" applyFill="1" applyBorder="1" applyAlignment="1">
      <alignment horizontal="right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0" fontId="6" fillId="0" borderId="0" xfId="0" applyFont="1"/>
    <xf numFmtId="0" fontId="20" fillId="0" borderId="0" xfId="0" applyFont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1" fillId="0" borderId="0" xfId="0" applyFont="1"/>
    <xf numFmtId="0" fontId="7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166" fontId="19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topLeftCell="A36" zoomScale="110" zoomScaleNormal="110" workbookViewId="0">
      <selection activeCell="F54" sqref="F54"/>
    </sheetView>
  </sheetViews>
  <sheetFormatPr defaultRowHeight="15"/>
  <cols>
    <col min="2" max="2" width="27.85546875" customWidth="1"/>
    <col min="3" max="3" width="13" customWidth="1"/>
    <col min="4" max="4" width="25.28515625" customWidth="1"/>
    <col min="5" max="5" width="17.140625" customWidth="1"/>
    <col min="6" max="6" width="11" customWidth="1"/>
    <col min="7" max="7" width="12.85546875" customWidth="1"/>
    <col min="8" max="8" width="13.140625" customWidth="1"/>
    <col min="9" max="9" width="11.140625" customWidth="1"/>
    <col min="10" max="10" width="62.28515625" customWidth="1"/>
  </cols>
  <sheetData>
    <row r="1" spans="1:10" ht="13.5" customHeight="1">
      <c r="I1" s="69" t="s">
        <v>22</v>
      </c>
      <c r="J1" s="70"/>
    </row>
    <row r="2" spans="1:10" ht="13.5" customHeight="1">
      <c r="I2" s="71" t="s">
        <v>0</v>
      </c>
      <c r="J2" s="70"/>
    </row>
    <row r="3" spans="1:10" ht="13.5" customHeight="1">
      <c r="I3" s="71" t="s">
        <v>1</v>
      </c>
      <c r="J3" s="70"/>
    </row>
    <row r="4" spans="1:10" ht="13.5" customHeight="1">
      <c r="I4" s="71" t="s">
        <v>2</v>
      </c>
      <c r="J4" s="70"/>
    </row>
    <row r="5" spans="1:10" ht="13.5" customHeight="1">
      <c r="I5" s="71" t="s">
        <v>3</v>
      </c>
      <c r="J5" s="70"/>
    </row>
    <row r="6" spans="1:10" ht="13.5" customHeight="1">
      <c r="I6" s="71" t="s">
        <v>21</v>
      </c>
      <c r="J6" s="70"/>
    </row>
    <row r="9" spans="1:10" ht="37.5" customHeight="1">
      <c r="A9" s="72" t="s">
        <v>50</v>
      </c>
      <c r="B9" s="72"/>
      <c r="C9" s="72"/>
      <c r="D9" s="72"/>
      <c r="E9" s="72"/>
      <c r="F9" s="72"/>
      <c r="G9" s="72"/>
      <c r="H9" s="72"/>
      <c r="I9" s="72"/>
      <c r="J9" s="72"/>
    </row>
    <row r="10" spans="1:10">
      <c r="A10" s="62" t="s">
        <v>12</v>
      </c>
      <c r="B10" s="62"/>
      <c r="C10" s="62"/>
      <c r="D10" s="62"/>
      <c r="E10" s="62"/>
      <c r="F10" s="62"/>
      <c r="G10" s="62"/>
      <c r="H10" s="62"/>
      <c r="I10" s="62"/>
      <c r="J10" s="62"/>
    </row>
    <row r="11" spans="1:10" ht="10.5" customHeight="1">
      <c r="A11" s="1"/>
    </row>
    <row r="12" spans="1:10" ht="15.75">
      <c r="A12" s="63" t="s">
        <v>54</v>
      </c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15.75">
      <c r="A13" s="7" t="s">
        <v>23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15.75">
      <c r="A14" s="7" t="s">
        <v>24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36" customHeight="1">
      <c r="A15" s="65" t="s">
        <v>25</v>
      </c>
      <c r="B15" s="65"/>
      <c r="C15" s="65"/>
      <c r="D15" s="65"/>
      <c r="E15" s="65"/>
      <c r="F15" s="65"/>
      <c r="G15" s="65"/>
      <c r="H15" s="65"/>
      <c r="I15" s="65"/>
      <c r="J15" s="65"/>
    </row>
    <row r="16" spans="1:10" ht="10.5" customHeight="1"/>
    <row r="17" spans="1:11" ht="77.25" customHeight="1">
      <c r="A17" s="6" t="s">
        <v>18</v>
      </c>
      <c r="B17" s="64" t="s">
        <v>4</v>
      </c>
      <c r="C17" s="64" t="s">
        <v>5</v>
      </c>
      <c r="D17" s="64" t="s">
        <v>6</v>
      </c>
      <c r="E17" s="64" t="s">
        <v>7</v>
      </c>
      <c r="F17" s="64" t="s">
        <v>8</v>
      </c>
      <c r="G17" s="64" t="s">
        <v>20</v>
      </c>
      <c r="H17" s="64" t="s">
        <v>51</v>
      </c>
      <c r="I17" s="64" t="s">
        <v>52</v>
      </c>
      <c r="J17" s="64" t="s">
        <v>9</v>
      </c>
    </row>
    <row r="18" spans="1:11">
      <c r="A18" s="6" t="s">
        <v>19</v>
      </c>
      <c r="B18" s="64"/>
      <c r="C18" s="64"/>
      <c r="D18" s="64"/>
      <c r="E18" s="64"/>
      <c r="F18" s="64"/>
      <c r="G18" s="64"/>
      <c r="H18" s="64"/>
      <c r="I18" s="64"/>
      <c r="J18" s="64"/>
    </row>
    <row r="19" spans="1:11" s="4" customFormat="1">
      <c r="A19" s="6">
        <v>1</v>
      </c>
      <c r="B19" s="6">
        <v>2</v>
      </c>
      <c r="C19" s="6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6">
        <v>10</v>
      </c>
    </row>
    <row r="20" spans="1:11">
      <c r="A20" s="64" t="s">
        <v>10</v>
      </c>
      <c r="B20" s="64"/>
      <c r="C20" s="64"/>
      <c r="D20" s="64"/>
      <c r="E20" s="64"/>
      <c r="F20" s="64"/>
      <c r="G20" s="64"/>
      <c r="H20" s="64"/>
      <c r="I20" s="64"/>
      <c r="J20" s="64"/>
    </row>
    <row r="21" spans="1:11" ht="17.25" customHeight="1">
      <c r="A21" s="6"/>
      <c r="B21" s="6" t="s">
        <v>11</v>
      </c>
      <c r="C21" s="6"/>
      <c r="D21" s="6"/>
      <c r="E21" s="6"/>
      <c r="F21" s="6"/>
      <c r="G21" s="14">
        <f>G22+G23+G24+G25+G26</f>
        <v>6688.7000000000007</v>
      </c>
      <c r="H21" s="14">
        <f>H22+H23+H24+H25+H26</f>
        <v>23807.800000000003</v>
      </c>
      <c r="I21" s="46">
        <f>H21/G21</f>
        <v>3.5594061626324995</v>
      </c>
      <c r="J21" s="6"/>
    </row>
    <row r="22" spans="1:11" s="8" customFormat="1" ht="372" customHeight="1">
      <c r="A22" s="3" t="s">
        <v>26</v>
      </c>
      <c r="B22" s="9" t="s">
        <v>27</v>
      </c>
      <c r="C22" s="3" t="s">
        <v>28</v>
      </c>
      <c r="D22" s="9" t="s">
        <v>30</v>
      </c>
      <c r="E22" s="9" t="s">
        <v>29</v>
      </c>
      <c r="F22" s="10">
        <v>2</v>
      </c>
      <c r="G22" s="11">
        <v>3023.6</v>
      </c>
      <c r="H22" s="10">
        <v>13401.1</v>
      </c>
      <c r="I22" s="10">
        <v>8.9</v>
      </c>
      <c r="J22" s="15" t="s">
        <v>93</v>
      </c>
    </row>
    <row r="23" spans="1:11" s="8" customFormat="1" ht="192">
      <c r="A23" s="3" t="s">
        <v>31</v>
      </c>
      <c r="B23" s="9" t="s">
        <v>32</v>
      </c>
      <c r="C23" s="9" t="s">
        <v>28</v>
      </c>
      <c r="D23" s="9" t="s">
        <v>33</v>
      </c>
      <c r="E23" s="9" t="s">
        <v>34</v>
      </c>
      <c r="F23" s="12" t="s">
        <v>35</v>
      </c>
      <c r="G23" s="13">
        <v>0</v>
      </c>
      <c r="H23" s="12">
        <v>0</v>
      </c>
      <c r="I23" s="12">
        <v>0</v>
      </c>
      <c r="J23" s="15" t="s">
        <v>53</v>
      </c>
    </row>
    <row r="24" spans="1:11" s="8" customFormat="1" ht="409.5" customHeight="1">
      <c r="A24" s="3" t="s">
        <v>36</v>
      </c>
      <c r="B24" s="9" t="s">
        <v>37</v>
      </c>
      <c r="C24" s="9" t="s">
        <v>28</v>
      </c>
      <c r="D24" s="9" t="s">
        <v>38</v>
      </c>
      <c r="E24" s="9" t="s">
        <v>39</v>
      </c>
      <c r="F24" s="10">
        <v>7.4</v>
      </c>
      <c r="G24" s="11">
        <v>3100</v>
      </c>
      <c r="H24" s="10">
        <v>4188.1000000000004</v>
      </c>
      <c r="I24" s="10">
        <v>10</v>
      </c>
      <c r="J24" s="15" t="s">
        <v>96</v>
      </c>
    </row>
    <row r="25" spans="1:11" s="8" customFormat="1" ht="103.5" customHeight="1">
      <c r="A25" s="3" t="s">
        <v>40</v>
      </c>
      <c r="B25" s="9" t="s">
        <v>42</v>
      </c>
      <c r="C25" s="9" t="s">
        <v>43</v>
      </c>
      <c r="D25" s="9" t="s">
        <v>44</v>
      </c>
      <c r="E25" s="9" t="s">
        <v>45</v>
      </c>
      <c r="F25" s="10">
        <v>0.3</v>
      </c>
      <c r="G25" s="10">
        <v>488.1</v>
      </c>
      <c r="H25" s="10">
        <v>6120.1</v>
      </c>
      <c r="I25" s="10">
        <v>3.9</v>
      </c>
      <c r="J25" s="15" t="s">
        <v>94</v>
      </c>
    </row>
    <row r="26" spans="1:11" s="8" customFormat="1" ht="164.25" customHeight="1">
      <c r="A26" s="3" t="s">
        <v>41</v>
      </c>
      <c r="B26" s="9" t="s">
        <v>46</v>
      </c>
      <c r="C26" s="9" t="s">
        <v>47</v>
      </c>
      <c r="D26" s="9" t="s">
        <v>48</v>
      </c>
      <c r="E26" s="9" t="s">
        <v>49</v>
      </c>
      <c r="F26" s="10">
        <v>77</v>
      </c>
      <c r="G26" s="10">
        <v>77</v>
      </c>
      <c r="H26" s="10">
        <v>98.5</v>
      </c>
      <c r="I26" s="10">
        <v>98.5</v>
      </c>
      <c r="J26" s="16" t="s">
        <v>95</v>
      </c>
    </row>
    <row r="27" spans="1:11" s="17" customFormat="1" ht="19.5" customHeight="1">
      <c r="A27" s="66" t="s">
        <v>55</v>
      </c>
      <c r="B27" s="67"/>
      <c r="C27" s="67"/>
      <c r="D27" s="67"/>
      <c r="E27" s="67"/>
      <c r="F27" s="67"/>
      <c r="G27" s="67"/>
      <c r="H27" s="67"/>
      <c r="I27" s="67"/>
      <c r="J27" s="68"/>
    </row>
    <row r="28" spans="1:11" s="59" customFormat="1" ht="15.75" customHeight="1">
      <c r="A28" s="20"/>
      <c r="B28" s="56" t="s">
        <v>56</v>
      </c>
      <c r="C28" s="21"/>
      <c r="D28" s="22"/>
      <c r="E28" s="22"/>
      <c r="F28" s="23"/>
      <c r="G28" s="24">
        <f>G29</f>
        <v>7329.8</v>
      </c>
      <c r="H28" s="24">
        <f t="shared" ref="H28" si="0">H29</f>
        <v>29425.099999999995</v>
      </c>
      <c r="I28" s="57">
        <f>H28/G28</f>
        <v>4.0144478703375253</v>
      </c>
      <c r="J28" s="58"/>
    </row>
    <row r="29" spans="1:11" s="18" customFormat="1" ht="126" customHeight="1">
      <c r="A29" s="25" t="s">
        <v>57</v>
      </c>
      <c r="B29" s="25" t="s">
        <v>58</v>
      </c>
      <c r="C29" s="26" t="s">
        <v>59</v>
      </c>
      <c r="D29" s="3" t="s">
        <v>60</v>
      </c>
      <c r="E29" s="26" t="s">
        <v>61</v>
      </c>
      <c r="F29" s="27">
        <v>0.4</v>
      </c>
      <c r="G29" s="28">
        <f>G30+G31+G32</f>
        <v>7329.8</v>
      </c>
      <c r="H29" s="28">
        <f>H30+H31+H32</f>
        <v>29425.099999999995</v>
      </c>
      <c r="I29" s="29">
        <f>H29/1821036.8*100</f>
        <v>1.6158432383134704</v>
      </c>
      <c r="J29" s="30"/>
    </row>
    <row r="30" spans="1:11" s="18" customFormat="1" ht="138.75" customHeight="1">
      <c r="A30" s="25" t="s">
        <v>62</v>
      </c>
      <c r="B30" s="25" t="s">
        <v>63</v>
      </c>
      <c r="C30" s="26" t="s">
        <v>59</v>
      </c>
      <c r="D30" s="3" t="s">
        <v>64</v>
      </c>
      <c r="E30" s="26" t="s">
        <v>61</v>
      </c>
      <c r="F30" s="27">
        <v>0.1</v>
      </c>
      <c r="G30" s="28">
        <v>2300</v>
      </c>
      <c r="H30" s="31">
        <f>705.3+988.8+1033.2+3058.8+2484.2+2706.8+3473.9+675.1+805.7+2381.5+2326.8+599.6+1856.8</f>
        <v>23096.499999999996</v>
      </c>
      <c r="I30" s="29">
        <f>H30/1821036.8*100</f>
        <v>1.2683159395790351</v>
      </c>
      <c r="J30" s="32"/>
      <c r="K30" s="19"/>
    </row>
    <row r="31" spans="1:11" s="18" customFormat="1" ht="125.25" customHeight="1">
      <c r="A31" s="33" t="s">
        <v>65</v>
      </c>
      <c r="B31" s="34" t="s">
        <v>66</v>
      </c>
      <c r="C31" s="26" t="s">
        <v>59</v>
      </c>
      <c r="D31" s="3" t="s">
        <v>60</v>
      </c>
      <c r="E31" s="3" t="s">
        <v>67</v>
      </c>
      <c r="F31" s="35">
        <v>6.0000000000000001E-3</v>
      </c>
      <c r="G31" s="36">
        <v>100</v>
      </c>
      <c r="H31" s="48">
        <f>42.6+1356.2</f>
        <v>1398.8</v>
      </c>
      <c r="I31" s="47">
        <f>H31/1821036.8*100</f>
        <v>7.6813384551042557E-2</v>
      </c>
      <c r="J31" s="34"/>
    </row>
    <row r="32" spans="1:11" s="18" customFormat="1" ht="216.75" customHeight="1">
      <c r="A32" s="33" t="s">
        <v>68</v>
      </c>
      <c r="B32" s="34" t="s">
        <v>69</v>
      </c>
      <c r="C32" s="26" t="s">
        <v>59</v>
      </c>
      <c r="D32" s="3" t="s">
        <v>70</v>
      </c>
      <c r="E32" s="3" t="s">
        <v>71</v>
      </c>
      <c r="F32" s="27">
        <v>0.3</v>
      </c>
      <c r="G32" s="36">
        <v>4929.8</v>
      </c>
      <c r="H32" s="31">
        <v>4929.8</v>
      </c>
      <c r="I32" s="29">
        <f>H32/1821036.8*100</f>
        <v>0.27071391418339269</v>
      </c>
      <c r="J32" s="32"/>
    </row>
    <row r="33" spans="1:10" s="18" customFormat="1" ht="24.75" customHeight="1">
      <c r="A33" s="66" t="s">
        <v>72</v>
      </c>
      <c r="B33" s="67"/>
      <c r="C33" s="67"/>
      <c r="D33" s="67"/>
      <c r="E33" s="67"/>
      <c r="F33" s="67"/>
      <c r="G33" s="67"/>
      <c r="H33" s="67"/>
      <c r="I33" s="67"/>
      <c r="J33" s="68"/>
    </row>
    <row r="34" spans="1:10" s="18" customFormat="1" ht="148.5" customHeight="1">
      <c r="A34" s="37" t="s">
        <v>73</v>
      </c>
      <c r="B34" s="38" t="s">
        <v>74</v>
      </c>
      <c r="C34" s="26" t="s">
        <v>75</v>
      </c>
      <c r="D34" s="39"/>
      <c r="E34" s="40" t="s">
        <v>76</v>
      </c>
      <c r="F34" s="36" t="s">
        <v>77</v>
      </c>
      <c r="G34" s="41">
        <v>0</v>
      </c>
      <c r="H34" s="41">
        <v>0</v>
      </c>
      <c r="I34" s="41">
        <v>0</v>
      </c>
      <c r="J34" s="42"/>
    </row>
    <row r="35" spans="1:10" s="18" customFormat="1" ht="174" customHeight="1">
      <c r="A35" s="37" t="s">
        <v>78</v>
      </c>
      <c r="B35" s="38" t="s">
        <v>79</v>
      </c>
      <c r="C35" s="26" t="s">
        <v>75</v>
      </c>
      <c r="D35" s="43" t="s">
        <v>80</v>
      </c>
      <c r="E35" s="40" t="s">
        <v>81</v>
      </c>
      <c r="F35" s="3" t="s">
        <v>77</v>
      </c>
      <c r="G35" s="41">
        <v>0</v>
      </c>
      <c r="H35" s="41">
        <v>0</v>
      </c>
      <c r="I35" s="41">
        <v>0</v>
      </c>
      <c r="J35" s="42"/>
    </row>
    <row r="36" spans="1:10" s="18" customFormat="1" ht="148.5" customHeight="1">
      <c r="A36" s="37" t="s">
        <v>82</v>
      </c>
      <c r="B36" s="38" t="s">
        <v>83</v>
      </c>
      <c r="C36" s="26" t="s">
        <v>75</v>
      </c>
      <c r="D36" s="39"/>
      <c r="E36" s="40" t="s">
        <v>84</v>
      </c>
      <c r="F36" s="44" t="s">
        <v>85</v>
      </c>
      <c r="G36" s="41">
        <v>0</v>
      </c>
      <c r="H36" s="41">
        <v>0</v>
      </c>
      <c r="I36" s="45">
        <v>0</v>
      </c>
      <c r="J36" s="42"/>
    </row>
    <row r="38" spans="1:10">
      <c r="A38" s="49" t="s">
        <v>13</v>
      </c>
    </row>
    <row r="39" spans="1:10" ht="9.75" customHeight="1"/>
    <row r="41" spans="1:10" s="8" customFormat="1" ht="17.25" customHeight="1">
      <c r="A41" s="51" t="s">
        <v>98</v>
      </c>
      <c r="D41" s="52"/>
      <c r="F41" s="60" t="s">
        <v>97</v>
      </c>
      <c r="G41" s="60"/>
      <c r="H41" s="60"/>
    </row>
    <row r="42" spans="1:10" s="54" customFormat="1" ht="12">
      <c r="D42" s="55" t="s">
        <v>14</v>
      </c>
      <c r="F42" s="61" t="s">
        <v>15</v>
      </c>
      <c r="G42" s="61"/>
      <c r="H42" s="61"/>
    </row>
    <row r="43" spans="1:10" s="8" customFormat="1">
      <c r="A43" s="51" t="s">
        <v>16</v>
      </c>
      <c r="D43" s="53"/>
    </row>
    <row r="44" spans="1:10" s="8" customFormat="1">
      <c r="A44" s="51" t="s">
        <v>17</v>
      </c>
      <c r="D44" s="52"/>
      <c r="F44" s="60" t="s">
        <v>92</v>
      </c>
      <c r="G44" s="60"/>
      <c r="H44" s="60"/>
    </row>
    <row r="45" spans="1:10" s="54" customFormat="1" ht="12">
      <c r="D45" s="55" t="s">
        <v>14</v>
      </c>
      <c r="F45" s="61" t="s">
        <v>15</v>
      </c>
      <c r="G45" s="61"/>
      <c r="H45" s="61"/>
    </row>
    <row r="46" spans="1:10" ht="22.5" customHeight="1">
      <c r="A46" s="5"/>
    </row>
    <row r="47" spans="1:10" s="50" customFormat="1" ht="12.75">
      <c r="A47" s="49" t="s">
        <v>86</v>
      </c>
    </row>
    <row r="48" spans="1:10" s="50" customFormat="1" ht="12.75">
      <c r="A48" s="49" t="s">
        <v>87</v>
      </c>
    </row>
    <row r="49" spans="1:1" s="50" customFormat="1" ht="12.75">
      <c r="A49" s="49" t="s">
        <v>88</v>
      </c>
    </row>
    <row r="50" spans="1:1" s="50" customFormat="1" ht="12.75">
      <c r="A50" s="49" t="s">
        <v>89</v>
      </c>
    </row>
    <row r="51" spans="1:1" s="50" customFormat="1" ht="12.75">
      <c r="A51" s="49" t="s">
        <v>90</v>
      </c>
    </row>
    <row r="52" spans="1:1" s="50" customFormat="1" ht="12.75">
      <c r="A52" s="49" t="s">
        <v>88</v>
      </c>
    </row>
    <row r="53" spans="1:1" s="50" customFormat="1" ht="12.75">
      <c r="A53" s="49" t="s">
        <v>91</v>
      </c>
    </row>
  </sheetData>
  <mergeCells count="26">
    <mergeCell ref="E17:E18"/>
    <mergeCell ref="F17:F18"/>
    <mergeCell ref="G17:G18"/>
    <mergeCell ref="A9:J9"/>
    <mergeCell ref="I6:J6"/>
    <mergeCell ref="I1:J1"/>
    <mergeCell ref="I2:J2"/>
    <mergeCell ref="I3:J3"/>
    <mergeCell ref="I4:J4"/>
    <mergeCell ref="I5:J5"/>
    <mergeCell ref="F41:H41"/>
    <mergeCell ref="F44:H44"/>
    <mergeCell ref="F45:H45"/>
    <mergeCell ref="F42:H42"/>
    <mergeCell ref="A10:J10"/>
    <mergeCell ref="A12:J12"/>
    <mergeCell ref="H17:H18"/>
    <mergeCell ref="I17:I18"/>
    <mergeCell ref="J17:J18"/>
    <mergeCell ref="A15:J15"/>
    <mergeCell ref="A27:J27"/>
    <mergeCell ref="A33:J33"/>
    <mergeCell ref="A20:J20"/>
    <mergeCell ref="B17:B18"/>
    <mergeCell ref="C17:C18"/>
    <mergeCell ref="D17:D18"/>
  </mergeCells>
  <pageMargins left="0.35433070866141736" right="0.19685039370078741" top="0.35433070866141736" bottom="0.31496062992125984" header="0.31496062992125984" footer="0.31496062992125984"/>
  <pageSetup paperSize="9" scale="70" firstPageNumber="1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Бетехтина Ксения Александровна</dc:creator>
  <cp:lastModifiedBy>Щепелина</cp:lastModifiedBy>
  <cp:lastPrinted>2024-02-13T03:39:32Z</cp:lastPrinted>
  <dcterms:created xsi:type="dcterms:W3CDTF">2020-04-07T08:37:23Z</dcterms:created>
  <dcterms:modified xsi:type="dcterms:W3CDTF">2024-02-13T03:39:34Z</dcterms:modified>
</cp:coreProperties>
</file>