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514" activeTab="1"/>
  </bookViews>
  <sheets>
    <sheet name="приложение 1" sheetId="19" r:id="rId1"/>
    <sheet name="приложение 2" sheetId="20" r:id="rId2"/>
    <sheet name="приложение 3" sheetId="22" r:id="rId3"/>
    <sheet name="приложение 4" sheetId="26" r:id="rId4"/>
    <sheet name="приложение 5" sheetId="27" r:id="rId5"/>
    <sheet name="приложение 6" sheetId="29" r:id="rId6"/>
    <sheet name="приложение 7" sheetId="30" r:id="rId7"/>
    <sheet name="приложение 8" sheetId="31" r:id="rId8"/>
  </sheets>
  <definedNames>
    <definedName name="_xlnm.Print_Titles" localSheetId="0">'приложение 1'!$4:$7</definedName>
    <definedName name="_xlnm.Print_Titles" localSheetId="1">'приложение 2'!$4:$7</definedName>
  </definedNames>
  <calcPr calcId="125725"/>
</workbook>
</file>

<file path=xl/calcChain.xml><?xml version="1.0" encoding="utf-8"?>
<calcChain xmlns="http://schemas.openxmlformats.org/spreadsheetml/2006/main">
  <c r="P13" i="27"/>
  <c r="P12"/>
  <c r="P11"/>
  <c r="S20" i="26"/>
  <c r="S19"/>
  <c r="S18"/>
  <c r="S17"/>
  <c r="S16"/>
  <c r="S15"/>
  <c r="S14"/>
  <c r="S13"/>
  <c r="P19"/>
  <c r="P18"/>
  <c r="P17"/>
  <c r="P16"/>
  <c r="P15"/>
  <c r="P14"/>
  <c r="P13"/>
  <c r="O19"/>
  <c r="O18"/>
  <c r="O17"/>
  <c r="O16"/>
  <c r="O15"/>
  <c r="O14"/>
  <c r="O13"/>
  <c r="I10" i="20" l="1"/>
  <c r="M10"/>
  <c r="I14"/>
  <c r="M14"/>
  <c r="C9"/>
  <c r="D9"/>
  <c r="E9"/>
  <c r="G9"/>
  <c r="H9"/>
  <c r="K9"/>
  <c r="L9"/>
  <c r="N9"/>
  <c r="I18"/>
  <c r="I13" i="27"/>
  <c r="E13"/>
  <c r="D13"/>
  <c r="H12"/>
  <c r="F12"/>
  <c r="H11"/>
  <c r="H13" s="1"/>
  <c r="F11"/>
  <c r="F13" s="1"/>
  <c r="N20" i="26"/>
  <c r="M20"/>
  <c r="I20"/>
  <c r="E20"/>
  <c r="D20"/>
  <c r="C20"/>
  <c r="L19"/>
  <c r="J19"/>
  <c r="H19"/>
  <c r="F19"/>
  <c r="L18"/>
  <c r="J18"/>
  <c r="H18"/>
  <c r="F18"/>
  <c r="L17"/>
  <c r="J17"/>
  <c r="H17"/>
  <c r="F17"/>
  <c r="L16"/>
  <c r="J16"/>
  <c r="H16"/>
  <c r="F16"/>
  <c r="L15"/>
  <c r="J15"/>
  <c r="H15"/>
  <c r="F15"/>
  <c r="L14"/>
  <c r="J14"/>
  <c r="H14"/>
  <c r="F14"/>
  <c r="L13"/>
  <c r="L20" s="1"/>
  <c r="J13"/>
  <c r="J20" s="1"/>
  <c r="H13"/>
  <c r="H20" s="1"/>
  <c r="F13"/>
  <c r="F20" l="1"/>
  <c r="M9" i="20"/>
  <c r="I9"/>
  <c r="J11" i="27"/>
  <c r="J12"/>
  <c r="K12" s="1"/>
  <c r="O20" i="26"/>
  <c r="R15" l="1"/>
  <c r="R19"/>
  <c r="R17"/>
  <c r="R16"/>
  <c r="R14"/>
  <c r="R18"/>
  <c r="Q15"/>
  <c r="T15" s="1"/>
  <c r="Q16"/>
  <c r="Q19"/>
  <c r="Q18"/>
  <c r="Q17"/>
  <c r="T17" s="1"/>
  <c r="Q14"/>
  <c r="T14" s="1"/>
  <c r="J13" i="27"/>
  <c r="K11"/>
  <c r="K13" s="1"/>
  <c r="L11"/>
  <c r="L12"/>
  <c r="M12" s="1"/>
  <c r="T18" i="26" l="1"/>
  <c r="T16"/>
  <c r="T19"/>
  <c r="R13"/>
  <c r="O12" i="27"/>
  <c r="N12"/>
  <c r="Q12" s="1"/>
  <c r="L13"/>
  <c r="M11"/>
  <c r="P20" i="26"/>
  <c r="R20"/>
  <c r="Q13"/>
  <c r="Q20" s="1"/>
  <c r="T13" l="1"/>
  <c r="T20" s="1"/>
  <c r="M13" i="27"/>
  <c r="O11"/>
  <c r="O13" s="1"/>
  <c r="N11"/>
  <c r="N13" s="1"/>
  <c r="Q11" l="1"/>
  <c r="Q13"/>
  <c r="C19" i="20" l="1"/>
  <c r="C57" i="19"/>
  <c r="C55"/>
  <c r="C52"/>
  <c r="C44"/>
  <c r="C39"/>
  <c r="C34"/>
  <c r="C31"/>
  <c r="C22"/>
  <c r="C9"/>
  <c r="I28" i="20"/>
  <c r="M24"/>
  <c r="I24"/>
  <c r="M20"/>
  <c r="I20"/>
  <c r="N19"/>
  <c r="L19"/>
  <c r="K19"/>
  <c r="H19"/>
  <c r="G19"/>
  <c r="E19"/>
  <c r="D19"/>
  <c r="F29"/>
  <c r="F61" i="19"/>
  <c r="M60"/>
  <c r="I60"/>
  <c r="M59"/>
  <c r="I59"/>
  <c r="M58"/>
  <c r="I58"/>
  <c r="N57"/>
  <c r="L57"/>
  <c r="K57"/>
  <c r="H57"/>
  <c r="G57"/>
  <c r="E57"/>
  <c r="D57"/>
  <c r="M56"/>
  <c r="I56"/>
  <c r="N55"/>
  <c r="L55"/>
  <c r="M55" s="1"/>
  <c r="H55"/>
  <c r="I55" s="1"/>
  <c r="E55"/>
  <c r="D55"/>
  <c r="M54"/>
  <c r="I54"/>
  <c r="M53"/>
  <c r="I53"/>
  <c r="N52"/>
  <c r="L52"/>
  <c r="K52"/>
  <c r="H52"/>
  <c r="G52"/>
  <c r="E52"/>
  <c r="D52"/>
  <c r="M51"/>
  <c r="I51"/>
  <c r="M50"/>
  <c r="I50"/>
  <c r="M49"/>
  <c r="I49"/>
  <c r="M48"/>
  <c r="I48"/>
  <c r="M47"/>
  <c r="I47"/>
  <c r="M46"/>
  <c r="I46"/>
  <c r="M45"/>
  <c r="I45"/>
  <c r="N44"/>
  <c r="L44"/>
  <c r="K44"/>
  <c r="H44"/>
  <c r="G44"/>
  <c r="I44" s="1"/>
  <c r="E44"/>
  <c r="D44"/>
  <c r="M43"/>
  <c r="I43"/>
  <c r="M42"/>
  <c r="I42"/>
  <c r="M41"/>
  <c r="I41"/>
  <c r="M40"/>
  <c r="I40"/>
  <c r="N39"/>
  <c r="L39"/>
  <c r="K39"/>
  <c r="H39"/>
  <c r="G39"/>
  <c r="E39"/>
  <c r="D39"/>
  <c r="M38"/>
  <c r="I38"/>
  <c r="M37"/>
  <c r="I37"/>
  <c r="M36"/>
  <c r="I36"/>
  <c r="M35"/>
  <c r="I35"/>
  <c r="N34"/>
  <c r="L34"/>
  <c r="K34"/>
  <c r="H34"/>
  <c r="G34"/>
  <c r="I34" s="1"/>
  <c r="E34"/>
  <c r="D34"/>
  <c r="M33"/>
  <c r="I33"/>
  <c r="M32"/>
  <c r="I32"/>
  <c r="N31"/>
  <c r="L31"/>
  <c r="K31"/>
  <c r="H31"/>
  <c r="G31"/>
  <c r="E31"/>
  <c r="D31"/>
  <c r="M30"/>
  <c r="I30"/>
  <c r="M29"/>
  <c r="I29"/>
  <c r="M27"/>
  <c r="I27"/>
  <c r="M26"/>
  <c r="I26"/>
  <c r="M25"/>
  <c r="I25"/>
  <c r="M24"/>
  <c r="I24"/>
  <c r="M23"/>
  <c r="I23"/>
  <c r="N22"/>
  <c r="L22"/>
  <c r="K22"/>
  <c r="H22"/>
  <c r="G22"/>
  <c r="E22"/>
  <c r="D22"/>
  <c r="M21"/>
  <c r="I21"/>
  <c r="M20"/>
  <c r="I20"/>
  <c r="M19"/>
  <c r="I19"/>
  <c r="M18"/>
  <c r="I18"/>
  <c r="I17"/>
  <c r="M16"/>
  <c r="I16"/>
  <c r="M15"/>
  <c r="I15"/>
  <c r="M14"/>
  <c r="I14"/>
  <c r="M13"/>
  <c r="I13"/>
  <c r="M12"/>
  <c r="I12"/>
  <c r="M11"/>
  <c r="I11"/>
  <c r="M10"/>
  <c r="I10"/>
  <c r="N9"/>
  <c r="N61" s="1"/>
  <c r="L9"/>
  <c r="K9"/>
  <c r="K61" s="1"/>
  <c r="H9"/>
  <c r="H61" s="1"/>
  <c r="G9"/>
  <c r="I9" s="1"/>
  <c r="E9"/>
  <c r="D9"/>
  <c r="D61" s="1"/>
  <c r="M57" l="1"/>
  <c r="M31"/>
  <c r="I22"/>
  <c r="M52"/>
  <c r="M22"/>
  <c r="I31"/>
  <c r="M34"/>
  <c r="I39"/>
  <c r="M44"/>
  <c r="I52"/>
  <c r="I57"/>
  <c r="C61"/>
  <c r="M9"/>
  <c r="M39"/>
  <c r="I19" i="20"/>
  <c r="M19"/>
  <c r="I29"/>
  <c r="M29"/>
  <c r="E61" i="19"/>
  <c r="G61"/>
  <c r="I61" s="1"/>
  <c r="L61"/>
  <c r="M61" s="1"/>
</calcChain>
</file>

<file path=xl/sharedStrings.xml><?xml version="1.0" encoding="utf-8"?>
<sst xmlns="http://schemas.openxmlformats.org/spreadsheetml/2006/main" count="462" uniqueCount="250">
  <si>
    <t xml:space="preserve">Статьи расх </t>
  </si>
  <si>
    <t xml:space="preserve">Наименование статьи </t>
  </si>
  <si>
    <t>Всего расходов:</t>
  </si>
  <si>
    <t>Отклонение</t>
  </si>
  <si>
    <t>Социальные пособия и компенсация персоналу в денежной форме</t>
  </si>
  <si>
    <t>ФОТ (12)</t>
  </si>
  <si>
    <t>Выплаты юбилярам</t>
  </si>
  <si>
    <t>Доплата до МРОТ</t>
  </si>
  <si>
    <t>Оплата по среднему в служебных командировках</t>
  </si>
  <si>
    <t>Льготный проезд</t>
  </si>
  <si>
    <t>Увеличение стоимости неисключительных прав</t>
  </si>
  <si>
    <t>Страхование</t>
  </si>
  <si>
    <t xml:space="preserve">Мат.помощь к отпуску </t>
  </si>
  <si>
    <t>Заявлено учреждением</t>
  </si>
  <si>
    <t xml:space="preserve">оплата по среднему заработку на отпускные, при увольнении по старости </t>
  </si>
  <si>
    <t>Пособия, выплачиваемые организациями (при сокращении)</t>
  </si>
  <si>
    <t>Примечание (расшифровка потребности и ее обоснование)</t>
  </si>
  <si>
    <t>Оплата по среднему ночные, выходные и праздничные</t>
  </si>
  <si>
    <t>в т.ч. доплата до МРОТ</t>
  </si>
  <si>
    <t>Штатная численность, всего:</t>
  </si>
  <si>
    <t>в т.ч. сред.списочная работников по Указу</t>
  </si>
  <si>
    <t>в т.ч. сред.зарплата работников по Указу</t>
  </si>
  <si>
    <t xml:space="preserve">Прочие выплаты, в т.ч: </t>
  </si>
  <si>
    <t xml:space="preserve">Начисления на оплату труда, в т.ч: </t>
  </si>
  <si>
    <t>количество сотрудников имеющих право</t>
  </si>
  <si>
    <t>количество иждивенцев</t>
  </si>
  <si>
    <t>размер компенсации</t>
  </si>
  <si>
    <t xml:space="preserve">Услуги связи, в т.ч: </t>
  </si>
  <si>
    <t>Коммунальные расходы, в т.ч:</t>
  </si>
  <si>
    <t>Работы, услуги по содержанию имущества, в т.ч:</t>
  </si>
  <si>
    <t>Прочие работы, услуги, в т.ч:</t>
  </si>
  <si>
    <t>Налоги, пошлины и сборы, в т.ч:</t>
  </si>
  <si>
    <t xml:space="preserve">Увеличение стоимости основных средств, в т.ч.: </t>
  </si>
  <si>
    <t>Увеличение стоимости материальных запасов, в т.ч:</t>
  </si>
  <si>
    <t>Премия по итогам работы за год, квартал</t>
  </si>
  <si>
    <t>** в разрезе каждого учреждения (УО - каждое учреждение +свод сады + свод школы)</t>
  </si>
  <si>
    <t>Продпрограмма 1</t>
  </si>
  <si>
    <t>Продпрограмма 2</t>
  </si>
  <si>
    <t>….</t>
  </si>
  <si>
    <t>* только местный бюджет + ПФДО</t>
  </si>
  <si>
    <t>9=8-7</t>
  </si>
  <si>
    <t>13=12-11</t>
  </si>
  <si>
    <t>Заработная плата, в т. ч.:</t>
  </si>
  <si>
    <t>МП "……", в т.ч.:</t>
  </si>
  <si>
    <t>№ п/п</t>
  </si>
  <si>
    <t>2022 год</t>
  </si>
  <si>
    <t>2023 год</t>
  </si>
  <si>
    <t>1.1.</t>
  </si>
  <si>
    <t>1.2.</t>
  </si>
  <si>
    <t>2.</t>
  </si>
  <si>
    <t>2.1.</t>
  </si>
  <si>
    <t>Дата предоставления:___________________________</t>
  </si>
  <si>
    <t>№п/п</t>
  </si>
  <si>
    <t>Учреждение</t>
  </si>
  <si>
    <t>средняя стоимость</t>
  </si>
  <si>
    <t>1.</t>
  </si>
  <si>
    <t>кол-во человек (работников)</t>
  </si>
  <si>
    <t>фактические расходы (на работников)</t>
  </si>
  <si>
    <t>кол-во иждивенцев</t>
  </si>
  <si>
    <t>фактические расходы (на иждивенцев)</t>
  </si>
  <si>
    <t>(рублей)</t>
  </si>
  <si>
    <t>Наименование Главного распорядителя бюджетных средств   ___________________________________________________________________</t>
  </si>
  <si>
    <t>Наименование должностей</t>
  </si>
  <si>
    <t>кол-во ед-ц</t>
  </si>
  <si>
    <t>Денежное вознаграждение (должностной оклад)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</si>
  <si>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</si>
  <si>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</si>
  <si>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Надбавка за допуск к гостайне</t>
  </si>
  <si>
    <t>Ежемесячное денежное поощрение</t>
  </si>
  <si>
    <t>Ежемесячная надбавка к д/о за классный чин</t>
  </si>
  <si>
    <t>Премии за выполнение особо важных и сложных заданий                                   (до 1 ФОТ)</t>
  </si>
  <si>
    <t>Районный коэффициент и северная надбавка на год (120%)</t>
  </si>
  <si>
    <t>Итого месячный фонд оплаты труда</t>
  </si>
  <si>
    <t>Денежное поощрение по результатам работы за год   (1 ФОТ)</t>
  </si>
  <si>
    <t>схема заполнения</t>
  </si>
  <si>
    <t>по штатному расписанию</t>
  </si>
  <si>
    <t>установленный %</t>
  </si>
  <si>
    <t>п.4 * п.5</t>
  </si>
  <si>
    <t>п.4 * п.7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</si>
  <si>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</si>
  <si>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</si>
  <si>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</si>
  <si>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</si>
  <si>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высшие-    главные-    ведущие-   старшие-    младшие-</t>
  </si>
  <si>
    <t>Всего:</t>
  </si>
  <si>
    <t>Наименование Главного распорядителя бюджетных средств  ____________________________________________________________</t>
  </si>
  <si>
    <t>Должность</t>
  </si>
  <si>
    <t>Установ-ленный должностной оклад</t>
  </si>
  <si>
    <t>Размер надбавки за особые условия работы (до 100 %)</t>
  </si>
  <si>
    <t>Размер надбавки за выслугу лет                    (до 30%)</t>
  </si>
  <si>
    <t>Премирование по результатам работы за месяц (до 150%)</t>
  </si>
  <si>
    <t>Размер районного коэффициента (70%)</t>
  </si>
  <si>
    <t>Размер северной надбавки (до 50%)</t>
  </si>
  <si>
    <t>Итого фонд оплаты труда на месяц</t>
  </si>
  <si>
    <t>(п.4 +п.6+п.8) * п.9</t>
  </si>
  <si>
    <t>(п.4 +п.6+п.8+п.10) * 70%</t>
  </si>
  <si>
    <t>(п.4 +п.6+п.8+п.10) * 50%</t>
  </si>
  <si>
    <t>п.13 * 1</t>
  </si>
  <si>
    <t>Наименование должности</t>
  </si>
  <si>
    <t>Главный распорядитель бюджетных средств____________________________________________</t>
  </si>
  <si>
    <t>Единица измерения: руб.</t>
  </si>
  <si>
    <t>Коды бюджетной классификации расходов</t>
  </si>
  <si>
    <t>Примечания,
обоснование необходимости (приоритетности) строительства объекта</t>
  </si>
  <si>
    <t>КЦСР</t>
  </si>
  <si>
    <t>раздел</t>
  </si>
  <si>
    <t>подраздел</t>
  </si>
  <si>
    <t>КВР</t>
  </si>
  <si>
    <t>в том числе</t>
  </si>
  <si>
    <t>на очередной финансовый год</t>
  </si>
  <si>
    <t>первый год планового периода</t>
  </si>
  <si>
    <t>второй год планового периода</t>
  </si>
  <si>
    <t>3</t>
  </si>
  <si>
    <t>4</t>
  </si>
  <si>
    <t>5</t>
  </si>
  <si>
    <t>6</t>
  </si>
  <si>
    <t>7</t>
  </si>
  <si>
    <t>Всего расходов, в том числе</t>
  </si>
  <si>
    <t>X</t>
  </si>
  <si>
    <t xml:space="preserve"> - за счет средств местного бюджета</t>
  </si>
  <si>
    <t xml:space="preserve"> - за счет межбюджетных  трансфертов из других бюджетов</t>
  </si>
  <si>
    <t>1.1.1.</t>
  </si>
  <si>
    <t>ПИР</t>
  </si>
  <si>
    <t>1.1.2.</t>
  </si>
  <si>
    <t>СМР</t>
  </si>
  <si>
    <t>1.1.3.</t>
  </si>
  <si>
    <t>Муниципальная программа 2</t>
  </si>
  <si>
    <t>2.1.1.</t>
  </si>
  <si>
    <t>2.1.2.</t>
  </si>
  <si>
    <t>2.1.3.</t>
  </si>
  <si>
    <t>Руководитель  __________________   ___________________________</t>
  </si>
  <si>
    <t xml:space="preserve"> 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</si>
  <si>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</si>
  <si>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(должность)                  (подпись)                 (расшифровка подписи)             (телефон)</t>
  </si>
  <si>
    <t>Наименование</t>
  </si>
  <si>
    <t>Срок реализации (период выполнения работ)</t>
  </si>
  <si>
    <t>Плановая стоимость расходов (руб.)</t>
  </si>
  <si>
    <t>Бюджетные ассигнования на очередной финансовый год и плановый период</t>
  </si>
  <si>
    <t>всего (руб.)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</si>
  <si>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</si>
  <si>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</si>
  <si>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</si>
  <si>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</si>
  <si>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</si>
  <si>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</si>
  <si>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</si>
  <si>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</si>
  <si>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</si>
  <si>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1.1</t>
  </si>
  <si>
    <t>Объект 1*</t>
  </si>
  <si>
    <t>1.1.1</t>
  </si>
  <si>
    <t>Разработка эскизного проекта</t>
  </si>
  <si>
    <t>1.1.2</t>
  </si>
  <si>
    <t>1.1.3</t>
  </si>
  <si>
    <t>Благоустройство</t>
  </si>
  <si>
    <t>1.1.4</t>
  </si>
  <si>
    <t>1.2</t>
  </si>
  <si>
    <t>Объект 2*</t>
  </si>
  <si>
    <t>Сводная информация о расходах на проведение капитального ремонта объектов муниципальной собственности на ________ годы</t>
  </si>
  <si>
    <t>Главный распорядитель бюджетных средств______________________________________________________________________</t>
  </si>
  <si>
    <t>№ 
п/п</t>
  </si>
  <si>
    <t>Наименование объекта</t>
  </si>
  <si>
    <t>Наличие 
ПСД</t>
  </si>
  <si>
    <t>Год ввода в эксплуатацию объекта</t>
  </si>
  <si>
    <t>Год проведения последнего капитального 
ремонта</t>
  </si>
  <si>
    <t>Сметная стоимость планируемых работ</t>
  </si>
  <si>
    <t>Планируе-мый срок выполнения (срок ввода в эксплуата-цию)</t>
  </si>
  <si>
    <t xml:space="preserve">Утвержденный бюджет на текущий финансовый год </t>
  </si>
  <si>
    <t>Ожидаемое исполнение за текущий финансовый год</t>
  </si>
  <si>
    <t>Ожидаемый остаток сметной стоимости на 1 января очередного финансового года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</si>
  <si>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</si>
  <si>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</si>
  <si>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</si>
  <si>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>Примечание, обоснование необходимости (приоритетности) капитального ремонта объекта</t>
  </si>
  <si>
    <t>Раздел</t>
  </si>
  <si>
    <t>Подраздел</t>
  </si>
  <si>
    <t>сумма, всего</t>
  </si>
  <si>
    <t>в том числе:</t>
  </si>
  <si>
    <t>за счет средств местного бюджета</t>
  </si>
  <si>
    <t xml:space="preserve">за счет межбюджетных трансфертов из бюджетов других уровней  </t>
  </si>
  <si>
    <t>за счет
средств местного бюджета</t>
  </si>
  <si>
    <t>Муниципальная программа  1</t>
  </si>
  <si>
    <t>Объект 1 итого, из них:</t>
  </si>
  <si>
    <t>Объект 2 итого, из них:</t>
  </si>
  <si>
    <t>…</t>
  </si>
  <si>
    <t>Сводная информация о расходах на проведение текущего ремонта объектов муниципальной собственности на ________ годы</t>
  </si>
  <si>
    <t>Год проведения последнего капитального 
ремонта
(реконструкции)</t>
  </si>
  <si>
    <t>Год проведения последнего текущего ремонта</t>
  </si>
  <si>
    <t>Краткое обоснование необходимости проведения текущего ремонта объекта (основание, реквизиты и наименование документа, подтверждающего необходимость проведения ремонтных работ**)</t>
  </si>
  <si>
    <t>Примечание</t>
  </si>
  <si>
    <t>Объект 1</t>
  </si>
  <si>
    <t>Ремонт конструктивов здания*</t>
  </si>
  <si>
    <t>Благоустройство территории*</t>
  </si>
  <si>
    <t>Ремонт сетей и трубопровода*</t>
  </si>
  <si>
    <t>…..</t>
  </si>
  <si>
    <t>Объект 2</t>
  </si>
  <si>
    <t>1.2.1.</t>
  </si>
  <si>
    <t>1.2.2.</t>
  </si>
  <si>
    <t>1.2.3.</t>
  </si>
  <si>
    <t>2.2.1.</t>
  </si>
  <si>
    <t>2.2.2.</t>
  </si>
  <si>
    <t>2.2.3.</t>
  </si>
  <si>
    <t>Примечание:
*- в наименовании вида работ в скобках также указывается детализация работ (например: текущий ремонт кровли, фасада, пищеблока, установка оконных блоков и т.д.), благоустройство территории, инженерные сети (внутренние, внешние - например, ремонт внутренних систем тепловодоснабжения и т.д.);</t>
  </si>
  <si>
    <t>** - указать при наличии предписаний соответствующих органов, заключений экспертиз, актов обследований.</t>
  </si>
  <si>
    <t>Средняя стоимость фактических расходов за 2022-2023 годы на оплату льготного проезда к месту проведения отпуска и обратно по учреждениям</t>
  </si>
  <si>
    <t xml:space="preserve">                                      (подпись)                 (расшифровка подписи)</t>
  </si>
  <si>
    <t xml:space="preserve">                                   (должность)                  (подпись)            (расшифровка подписи)                  (телефон)</t>
  </si>
  <si>
    <t xml:space="preserve">                                      (должность)                  (подпись)            (расшифровка подписи)            (телефон)</t>
  </si>
  <si>
    <t>Главный распорядитель бюджетных средств__________________________________</t>
  </si>
  <si>
    <t>Кассовое исполнение за 2022 год</t>
  </si>
  <si>
    <t>Уточненный план (с учетом изменений на 01.07.2023)</t>
  </si>
  <si>
    <t>2024 год (РД + метод.рекомендации)</t>
  </si>
  <si>
    <t>2025 год (РД+метод рекомендации)</t>
  </si>
  <si>
    <t>2026 год</t>
  </si>
  <si>
    <t>Первоначальный план (РД от 25.11.2022 №125)</t>
  </si>
  <si>
    <t>План на 2024г. (РД от 25.11.2022 №125</t>
  </si>
  <si>
    <t>План на 2023г. (РД от 25.11.2022 №125)</t>
  </si>
  <si>
    <t>Приложение 1 к Методическим указаниям</t>
  </si>
  <si>
    <t>Справочно: указать сведения о доходах и расходах, полученных от платных услуг за 2022 год и ожидаемые за 2023 год</t>
  </si>
  <si>
    <t>Касса на 01.07.2023</t>
  </si>
  <si>
    <t>Приложение 2 к Методичексим  указаниям</t>
  </si>
  <si>
    <t>Решение Думы города Урай от 31.01.2023 №2 "О денежном содержании депутатов, выборных должностных лиц местного самоуправления, осуществляющих свои полномочия на постоянной основе в городском округе Урай Ханты-Мансийского автономного округа - Югры;
",</t>
  </si>
  <si>
    <t>Приложение 3 к Методическим указаниям</t>
  </si>
  <si>
    <t>Решение Думы города Урай от 31.01.2023 №4  "О денежном содержании муниципальных служащих городского округа Урай Ханты-Мансийского автономного округа - Югры".</t>
  </si>
  <si>
    <t>Приложение 4 к Методическим указаниям</t>
  </si>
  <si>
    <t xml:space="preserve"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 органов местного самоуправления на 2024-2026 годы </t>
  </si>
  <si>
    <t xml:space="preserve">Постановление администрации города Урай от 02.02.2023 №186 "Об оплате труда и социальной защищенности лиц, занимающих должности, не отнесенные к должностям муниципальной службы и осуществляющих техническое обеспечение деятельности органов местного самоуправления города Урай"
</t>
  </si>
  <si>
    <t>Единовременная выплата к отпуску                                        (1,5 ФОТ)</t>
  </si>
  <si>
    <t xml:space="preserve">ВСЕГО фонд оплаты труда на год                                           </t>
  </si>
  <si>
    <t xml:space="preserve">Приложение 5 к Методическим указаниям </t>
  </si>
  <si>
    <t>(п.4+п.6+п.8+п.10+п.11+п.12)</t>
  </si>
  <si>
    <t>Единовременная выплата к отпуску                                      (1,5 ФОТ)</t>
  </si>
  <si>
    <t xml:space="preserve">ВСЕГО фонд оплаты труда на год            </t>
  </si>
  <si>
    <t>(п.13*12)+п.14+п.15+п.16</t>
  </si>
  <si>
    <t>Приложение 6 к Методическим указаниям</t>
  </si>
  <si>
    <t>Приложение 7 к Методическим указаниям</t>
  </si>
  <si>
    <t>Приложение 8 к Методическим указаниям</t>
  </si>
  <si>
    <t>Расходы бюджета на содержание учреждения___________________________________ на 2024-2026 годы</t>
  </si>
  <si>
    <t xml:space="preserve">Расчет фонда оплаты труда депутатов, выборных должностных лиц местного самоуправления, осуществляющих свои полномочия на постоянной основе и лиц, замещающих должности муниципальной службы городского округа Урай на 2024-2026 годы
</t>
  </si>
  <si>
    <t>Сводная информация о расходах, предусмотренных по разделу 0503 «Благоустройство» на благоустройство (обустройство) парков, парковых зон, скверов, площадей, набережных и т.д.»
 на ________ годы</t>
  </si>
  <si>
    <r>
      <t xml:space="preserve">п.13* </t>
    </r>
    <r>
      <rPr>
        <sz val="12"/>
        <color indexed="10"/>
        <rFont val="Times New Roman"/>
        <family val="1"/>
        <charset val="204"/>
      </rPr>
      <t>3</t>
    </r>
  </si>
  <si>
    <t>Денежное поощрение по результатам работы за год (1 ФОТ)</t>
  </si>
  <si>
    <t>Социальные компенсации персоналу в натур-ой форме (сан-кур)</t>
  </si>
  <si>
    <t>(п.4+п.6+п.8+п.10+п.12+п.13+п.14) * 120%</t>
  </si>
  <si>
    <t>п.4+п.6+п.8+п.10+п.12+п.13+п.14+п.15</t>
  </si>
  <si>
    <t>п.16*1</t>
  </si>
  <si>
    <t>п.16*1,5</t>
  </si>
  <si>
    <t>(п.16*12)+п.17+п.18+п.19</t>
  </si>
  <si>
    <t xml:space="preserve">Выплата для расчёта ежегодного оплачиваемого отпуска (1 ФОТ)                                           </t>
  </si>
  <si>
    <t xml:space="preserve">Выплата для расчёта ежегодного оплачиваемого отпуска (1 ФОТ)  </t>
  </si>
  <si>
    <t>Расчет бюджета по программным мероприятиям ___________________________________ на 2024-2026 годы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</si>
</sst>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0_р_._-;\-* #,##0.000_р_._-;_-* &quot;-&quot;??_р_._-;_-@_-"/>
    <numFmt numFmtId="166" formatCode="0.0"/>
    <numFmt numFmtId="167" formatCode="_-* #,##0_р_._-;\-* #,##0_р_._-;_-* &quot;-&quot;_р_._-;_-@_-"/>
    <numFmt numFmtId="168" formatCode="#,##0.00_ ;\-#,##0.00\ "/>
    <numFmt numFmtId="169" formatCode="_(* #,##0.00_);_(* \(#,##0.00\);_(* &quot;-&quot;??_);_(@_)"/>
    <numFmt numFmtId="170" formatCode="#,##0.0"/>
  </numFmts>
  <fonts count="5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8"/>
      <color theme="1"/>
      <name val="Times New Roman"/>
      <family val="1"/>
      <charset val="204"/>
    </font>
    <font>
      <b/>
      <sz val="12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name val="Arial Cyr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6" tint="-0.249977111117893"/>
      <name val="Times New Roman"/>
      <family val="1"/>
      <charset val="204"/>
    </font>
    <font>
      <sz val="12"/>
      <color theme="6" tint="-0.249977111117893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Arial Cyr"/>
      <charset val="204"/>
    </font>
    <font>
      <sz val="2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20" fillId="0" borderId="0"/>
    <xf numFmtId="0" fontId="22" fillId="0" borderId="0"/>
    <xf numFmtId="0" fontId="23" fillId="0" borderId="0"/>
    <xf numFmtId="0" fontId="23" fillId="0" borderId="0"/>
    <xf numFmtId="0" fontId="36" fillId="0" borderId="0"/>
    <xf numFmtId="0" fontId="20" fillId="0" borderId="0"/>
    <xf numFmtId="0" fontId="4" fillId="0" borderId="0"/>
  </cellStyleXfs>
  <cellXfs count="346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vertical="center"/>
    </xf>
    <xf numFmtId="0" fontId="1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0" fontId="7" fillId="0" borderId="0" xfId="0" applyFont="1" applyFill="1"/>
    <xf numFmtId="165" fontId="6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64" fontId="1" fillId="0" borderId="1" xfId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1" applyFont="1" applyFill="1" applyBorder="1" applyAlignment="1">
      <alignment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wrapText="1"/>
    </xf>
    <xf numFmtId="164" fontId="9" fillId="0" borderId="1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4" fontId="1" fillId="0" borderId="4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/>
    <xf numFmtId="0" fontId="24" fillId="0" borderId="0" xfId="3" applyFont="1"/>
    <xf numFmtId="0" fontId="17" fillId="0" borderId="0" xfId="0" applyFont="1" applyAlignment="1">
      <alignment vertical="top"/>
    </xf>
    <xf numFmtId="0" fontId="17" fillId="0" borderId="0" xfId="0" applyFont="1" applyFill="1"/>
    <xf numFmtId="0" fontId="2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1" fillId="0" borderId="0" xfId="0" applyFont="1" applyFill="1"/>
    <xf numFmtId="0" fontId="28" fillId="0" borderId="0" xfId="0" applyFont="1" applyFill="1" applyAlignment="1"/>
    <xf numFmtId="0" fontId="17" fillId="3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top"/>
    </xf>
    <xf numFmtId="0" fontId="31" fillId="0" borderId="0" xfId="0" applyFont="1" applyFill="1" applyAlignment="1"/>
    <xf numFmtId="0" fontId="23" fillId="0" borderId="0" xfId="5" applyFont="1" applyFill="1"/>
    <xf numFmtId="0" fontId="33" fillId="0" borderId="0" xfId="5" applyFont="1" applyFill="1" applyAlignment="1">
      <alignment vertical="top" wrapText="1"/>
    </xf>
    <xf numFmtId="0" fontId="35" fillId="0" borderId="0" xfId="5" applyFont="1" applyFill="1"/>
    <xf numFmtId="0" fontId="14" fillId="0" borderId="0" xfId="6" applyFont="1" applyFill="1"/>
    <xf numFmtId="49" fontId="14" fillId="0" borderId="0" xfId="6" applyNumberFormat="1" applyFont="1" applyFill="1"/>
    <xf numFmtId="0" fontId="0" fillId="0" borderId="0" xfId="0" applyFont="1" applyFill="1"/>
    <xf numFmtId="49" fontId="32" fillId="0" borderId="0" xfId="0" applyNumberFormat="1" applyFont="1" applyFill="1" applyAlignment="1">
      <alignment horizontal="center" vertical="center" wrapText="1"/>
    </xf>
    <xf numFmtId="0" fontId="24" fillId="0" borderId="0" xfId="0" applyFont="1" applyFill="1"/>
    <xf numFmtId="49" fontId="37" fillId="0" borderId="0" xfId="0" applyNumberFormat="1" applyFont="1" applyFill="1" applyAlignment="1">
      <alignment horizontal="center"/>
    </xf>
    <xf numFmtId="0" fontId="38" fillId="0" borderId="0" xfId="0" applyFont="1" applyFill="1"/>
    <xf numFmtId="49" fontId="39" fillId="0" borderId="0" xfId="0" applyNumberFormat="1" applyFont="1" applyFill="1"/>
    <xf numFmtId="49" fontId="3" fillId="0" borderId="0" xfId="5" applyNumberFormat="1" applyFont="1" applyFill="1" applyAlignment="1">
      <alignment horizontal="right"/>
    </xf>
    <xf numFmtId="0" fontId="39" fillId="0" borderId="0" xfId="0" applyFont="1" applyFill="1"/>
    <xf numFmtId="0" fontId="3" fillId="0" borderId="0" xfId="5" applyFont="1" applyFill="1" applyAlignment="1">
      <alignment horizontal="right"/>
    </xf>
    <xf numFmtId="49" fontId="40" fillId="0" borderId="0" xfId="0" applyNumberFormat="1" applyFont="1" applyFill="1" applyAlignment="1">
      <alignment horizontal="center"/>
    </xf>
    <xf numFmtId="0" fontId="40" fillId="0" borderId="0" xfId="5" applyFont="1" applyFill="1" applyAlignment="1">
      <alignment horizontal="center"/>
    </xf>
    <xf numFmtId="49" fontId="40" fillId="0" borderId="0" xfId="5" applyNumberFormat="1" applyFont="1" applyFill="1" applyAlignment="1">
      <alignment horizontal="center"/>
    </xf>
    <xf numFmtId="0" fontId="41" fillId="0" borderId="0" xfId="0" applyFont="1" applyFill="1"/>
    <xf numFmtId="0" fontId="42" fillId="0" borderId="0" xfId="0" applyFont="1" applyFill="1"/>
    <xf numFmtId="0" fontId="3" fillId="0" borderId="0" xfId="5" applyFont="1" applyFill="1" applyAlignment="1">
      <alignment vertical="top" wrapText="1"/>
    </xf>
    <xf numFmtId="0" fontId="39" fillId="0" borderId="0" xfId="0" applyFont="1" applyFill="1" applyAlignment="1">
      <alignment horizontal="center" vertical="top"/>
    </xf>
    <xf numFmtId="49" fontId="3" fillId="2" borderId="1" xfId="5" applyNumberFormat="1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left" vertical="top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vertical="top"/>
    </xf>
    <xf numFmtId="0" fontId="39" fillId="0" borderId="0" xfId="0" applyFont="1" applyFill="1" applyAlignment="1">
      <alignment vertical="top"/>
    </xf>
    <xf numFmtId="0" fontId="43" fillId="0" borderId="1" xfId="5" applyFont="1" applyFill="1" applyBorder="1" applyAlignment="1">
      <alignment vertical="top"/>
    </xf>
    <xf numFmtId="0" fontId="43" fillId="0" borderId="1" xfId="5" applyFont="1" applyFill="1" applyBorder="1" applyAlignment="1">
      <alignment horizontal="center" vertical="center"/>
    </xf>
    <xf numFmtId="4" fontId="3" fillId="0" borderId="1" xfId="5" applyNumberFormat="1" applyFont="1" applyFill="1" applyBorder="1" applyAlignment="1">
      <alignment horizontal="center" vertical="top" wrapText="1"/>
    </xf>
    <xf numFmtId="4" fontId="39" fillId="0" borderId="1" xfId="0" applyNumberFormat="1" applyFont="1" applyFill="1" applyBorder="1" applyAlignment="1">
      <alignment vertical="top"/>
    </xf>
    <xf numFmtId="49" fontId="37" fillId="0" borderId="0" xfId="0" applyNumberFormat="1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justify" vertical="center" wrapText="1"/>
    </xf>
    <xf numFmtId="49" fontId="3" fillId="0" borderId="0" xfId="5" applyNumberFormat="1" applyFont="1" applyFill="1" applyBorder="1" applyAlignment="1">
      <alignment horizontal="center"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/>
    <xf numFmtId="0" fontId="3" fillId="0" borderId="0" xfId="0" applyFont="1" applyFill="1" applyBorder="1" applyAlignment="1">
      <alignment vertical="center"/>
    </xf>
    <xf numFmtId="49" fontId="37" fillId="0" borderId="0" xfId="0" applyNumberFormat="1" applyFont="1" applyFill="1" applyAlignment="1">
      <alignment horizontal="center" vertical="center" wrapText="1"/>
    </xf>
    <xf numFmtId="0" fontId="37" fillId="0" borderId="0" xfId="0" applyFont="1" applyFill="1"/>
    <xf numFmtId="49" fontId="3" fillId="0" borderId="0" xfId="6" applyNumberFormat="1" applyFont="1" applyFill="1" applyBorder="1" applyAlignment="1">
      <alignment horizontal="left"/>
    </xf>
    <xf numFmtId="49" fontId="3" fillId="0" borderId="0" xfId="6" applyNumberFormat="1" applyFont="1" applyFill="1"/>
    <xf numFmtId="49" fontId="37" fillId="0" borderId="0" xfId="0" applyNumberFormat="1" applyFont="1" applyFill="1"/>
    <xf numFmtId="49" fontId="39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horizontal="left" vertical="top" wrapText="1"/>
    </xf>
    <xf numFmtId="0" fontId="14" fillId="0" borderId="0" xfId="5" applyFont="1" applyFill="1" applyAlignment="1">
      <alignment horizontal="center" vertical="center" wrapText="1"/>
    </xf>
    <xf numFmtId="0" fontId="14" fillId="0" borderId="0" xfId="5" applyFont="1" applyFill="1" applyAlignment="1">
      <alignment vertical="top" wrapText="1"/>
    </xf>
    <xf numFmtId="0" fontId="3" fillId="0" borderId="0" xfId="0" applyFont="1" applyAlignment="1">
      <alignment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7" fillId="0" borderId="0" xfId="5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5" fillId="0" borderId="0" xfId="7" applyFont="1"/>
    <xf numFmtId="0" fontId="37" fillId="0" borderId="0" xfId="7" applyFont="1"/>
    <xf numFmtId="0" fontId="3" fillId="0" borderId="0" xfId="7" applyFont="1"/>
    <xf numFmtId="0" fontId="3" fillId="0" borderId="0" xfId="0" applyFont="1"/>
    <xf numFmtId="0" fontId="27" fillId="0" borderId="0" xfId="0" applyFont="1" applyAlignment="1">
      <alignment vertical="center"/>
    </xf>
    <xf numFmtId="0" fontId="45" fillId="0" borderId="0" xfId="7" applyFont="1"/>
    <xf numFmtId="0" fontId="27" fillId="0" borderId="0" xfId="7" applyFont="1"/>
    <xf numFmtId="0" fontId="27" fillId="0" borderId="0" xfId="0" applyFont="1"/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0" xfId="5" applyFont="1" applyFill="1" applyAlignment="1">
      <alignment wrapText="1"/>
    </xf>
    <xf numFmtId="0" fontId="43" fillId="0" borderId="0" xfId="5" applyFont="1" applyFill="1"/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top" wrapText="1"/>
    </xf>
    <xf numFmtId="170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1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3" fillId="0" borderId="0" xfId="5" applyFont="1" applyFill="1" applyBorder="1"/>
    <xf numFmtId="0" fontId="3" fillId="0" borderId="0" xfId="7" applyFont="1" applyAlignment="1">
      <alignment vertical="top"/>
    </xf>
    <xf numFmtId="0" fontId="19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8" fillId="0" borderId="0" xfId="3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24" fillId="0" borderId="0" xfId="3" applyFont="1" applyAlignment="1">
      <alignment horizontal="right" vertical="center"/>
    </xf>
    <xf numFmtId="49" fontId="37" fillId="0" borderId="1" xfId="0" applyNumberFormat="1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49" fontId="3" fillId="0" borderId="1" xfId="5" applyNumberFormat="1" applyFont="1" applyFill="1" applyBorder="1" applyAlignment="1">
      <alignment horizontal="center" vertical="top" wrapText="1"/>
    </xf>
    <xf numFmtId="49" fontId="3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46" fillId="0" borderId="0" xfId="0" applyFont="1" applyAlignment="1">
      <alignment vertical="center"/>
    </xf>
    <xf numFmtId="0" fontId="33" fillId="0" borderId="0" xfId="5" applyFont="1" applyFill="1" applyAlignment="1">
      <alignment wrapText="1"/>
    </xf>
    <xf numFmtId="0" fontId="34" fillId="0" borderId="0" xfId="0" applyFont="1" applyFill="1"/>
    <xf numFmtId="0" fontId="18" fillId="0" borderId="0" xfId="3" applyFont="1" applyAlignment="1"/>
    <xf numFmtId="0" fontId="18" fillId="3" borderId="0" xfId="3" applyFont="1" applyFill="1" applyAlignment="1"/>
    <xf numFmtId="0" fontId="28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49" fontId="37" fillId="0" borderId="0" xfId="0" applyNumberFormat="1" applyFont="1" applyFill="1" applyAlignment="1">
      <alignment horizontal="left"/>
    </xf>
    <xf numFmtId="49" fontId="37" fillId="0" borderId="0" xfId="0" applyNumberFormat="1" applyFont="1" applyFill="1" applyAlignment="1"/>
    <xf numFmtId="0" fontId="2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170" fontId="2" fillId="0" borderId="6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0" borderId="0" xfId="5" applyFont="1" applyFill="1" applyAlignment="1">
      <alignment horizontal="justify"/>
    </xf>
    <xf numFmtId="0" fontId="37" fillId="0" borderId="0" xfId="0" applyFont="1" applyFill="1" applyAlignment="1"/>
    <xf numFmtId="0" fontId="48" fillId="0" borderId="0" xfId="0" applyFont="1" applyFill="1" applyBorder="1" applyAlignment="1">
      <alignment horizontal="center" vertical="center" wrapText="1"/>
    </xf>
    <xf numFmtId="0" fontId="37" fillId="0" borderId="0" xfId="3" applyFont="1" applyAlignment="1">
      <alignment vertical="center"/>
    </xf>
    <xf numFmtId="0" fontId="37" fillId="0" borderId="0" xfId="3" applyFont="1"/>
    <xf numFmtId="0" fontId="49" fillId="0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9" fontId="49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9" fontId="49" fillId="4" borderId="1" xfId="1" applyNumberFormat="1" applyFont="1" applyFill="1" applyBorder="1" applyAlignment="1">
      <alignment horizontal="center" vertical="top" wrapText="1"/>
    </xf>
    <xf numFmtId="169" fontId="49" fillId="0" borderId="2" xfId="1" applyNumberFormat="1" applyFont="1" applyFill="1" applyBorder="1" applyAlignment="1">
      <alignment horizontal="center" vertical="top"/>
    </xf>
    <xf numFmtId="169" fontId="3" fillId="0" borderId="1" xfId="1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wrapText="1"/>
    </xf>
    <xf numFmtId="167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/>
    <xf numFmtId="2" fontId="3" fillId="4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167" fontId="1" fillId="0" borderId="1" xfId="0" applyNumberFormat="1" applyFont="1" applyFill="1" applyBorder="1" applyAlignment="1">
      <alignment wrapText="1"/>
    </xf>
    <xf numFmtId="168" fontId="1" fillId="0" borderId="1" xfId="0" applyNumberFormat="1" applyFont="1" applyFill="1" applyBorder="1"/>
    <xf numFmtId="168" fontId="1" fillId="4" borderId="1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7" fontId="1" fillId="0" borderId="1" xfId="0" applyNumberFormat="1" applyFont="1" applyFill="1" applyBorder="1"/>
    <xf numFmtId="168" fontId="1" fillId="5" borderId="1" xfId="0" applyNumberFormat="1" applyFont="1" applyFill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3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7" fillId="0" borderId="0" xfId="3" applyFont="1" applyAlignment="1">
      <alignment horizontal="right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 vertical="top" wrapText="1"/>
    </xf>
    <xf numFmtId="0" fontId="5" fillId="0" borderId="0" xfId="5" applyFont="1" applyFill="1" applyAlignment="1">
      <alignment horizontal="center" vertical="center" wrapText="1"/>
    </xf>
    <xf numFmtId="0" fontId="3" fillId="0" borderId="0" xfId="5" applyFont="1" applyFill="1" applyAlignment="1">
      <alignment horizontal="left" wrapText="1"/>
    </xf>
    <xf numFmtId="49" fontId="3" fillId="0" borderId="1" xfId="5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4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0" xfId="0" applyNumberFormat="1" applyFont="1" applyFill="1" applyAlignment="1">
      <alignment horizontal="left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49" fontId="3" fillId="0" borderId="1" xfId="4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49" fontId="3" fillId="0" borderId="1" xfId="5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</cellXfs>
  <cellStyles count="9">
    <cellStyle name="Обычный" xfId="0" builtinId="0"/>
    <cellStyle name="Обычный 2" xfId="4"/>
    <cellStyle name="Обычный 3" xfId="5"/>
    <cellStyle name="Обычный 4" xfId="3"/>
    <cellStyle name="Обычный 5" xfId="8"/>
    <cellStyle name="Обычный 6" xfId="2"/>
    <cellStyle name="Обычный_Приложение 10" xfId="6"/>
    <cellStyle name="Обычный_приложения с 9 по 27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opLeftCell="A22" zoomScale="60" zoomScaleNormal="60" workbookViewId="0">
      <selection activeCell="H27" sqref="H27"/>
    </sheetView>
  </sheetViews>
  <sheetFormatPr defaultColWidth="9.140625" defaultRowHeight="15.75"/>
  <cols>
    <col min="1" max="1" width="6.5703125" style="10" customWidth="1"/>
    <col min="2" max="2" width="75" style="9" customWidth="1"/>
    <col min="3" max="3" width="20.42578125" style="9" customWidth="1"/>
    <col min="4" max="4" width="23.7109375" style="9" customWidth="1"/>
    <col min="5" max="5" width="22.7109375" style="9" customWidth="1"/>
    <col min="6" max="6" width="18.5703125" style="9" hidden="1" customWidth="1"/>
    <col min="7" max="7" width="23" style="9" customWidth="1"/>
    <col min="8" max="8" width="22.140625" style="53" customWidth="1"/>
    <col min="9" max="9" width="21.85546875" style="9" customWidth="1"/>
    <col min="10" max="10" width="45.7109375" style="9" customWidth="1"/>
    <col min="11" max="11" width="24" style="9" customWidth="1"/>
    <col min="12" max="12" width="22.5703125" style="53" customWidth="1"/>
    <col min="13" max="13" width="19" style="9" customWidth="1"/>
    <col min="14" max="14" width="21.7109375" style="53" customWidth="1"/>
    <col min="15" max="256" width="9.140625" style="9"/>
    <col min="257" max="257" width="3" style="9" customWidth="1"/>
    <col min="258" max="258" width="7.85546875" style="9" customWidth="1"/>
    <col min="259" max="259" width="25" style="9" customWidth="1"/>
    <col min="260" max="260" width="16.85546875" style="9" customWidth="1"/>
    <col min="261" max="261" width="16.42578125" style="9" customWidth="1"/>
    <col min="262" max="262" width="11.7109375" style="9" customWidth="1"/>
    <col min="263" max="263" width="100" style="9" customWidth="1"/>
    <col min="264" max="264" width="12" style="9" customWidth="1"/>
    <col min="265" max="265" width="9.140625" style="9"/>
    <col min="266" max="266" width="11.7109375" style="9" bestFit="1" customWidth="1"/>
    <col min="267" max="267" width="12.7109375" style="9" bestFit="1" customWidth="1"/>
    <col min="268" max="512" width="9.140625" style="9"/>
    <col min="513" max="513" width="3" style="9" customWidth="1"/>
    <col min="514" max="514" width="7.85546875" style="9" customWidth="1"/>
    <col min="515" max="515" width="25" style="9" customWidth="1"/>
    <col min="516" max="516" width="16.85546875" style="9" customWidth="1"/>
    <col min="517" max="517" width="16.42578125" style="9" customWidth="1"/>
    <col min="518" max="518" width="11.7109375" style="9" customWidth="1"/>
    <col min="519" max="519" width="100" style="9" customWidth="1"/>
    <col min="520" max="520" width="12" style="9" customWidth="1"/>
    <col min="521" max="521" width="9.140625" style="9"/>
    <col min="522" max="522" width="11.7109375" style="9" bestFit="1" customWidth="1"/>
    <col min="523" max="523" width="12.7109375" style="9" bestFit="1" customWidth="1"/>
    <col min="524" max="768" width="9.140625" style="9"/>
    <col min="769" max="769" width="3" style="9" customWidth="1"/>
    <col min="770" max="770" width="7.85546875" style="9" customWidth="1"/>
    <col min="771" max="771" width="25" style="9" customWidth="1"/>
    <col min="772" max="772" width="16.85546875" style="9" customWidth="1"/>
    <col min="773" max="773" width="16.42578125" style="9" customWidth="1"/>
    <col min="774" max="774" width="11.7109375" style="9" customWidth="1"/>
    <col min="775" max="775" width="100" style="9" customWidth="1"/>
    <col min="776" max="776" width="12" style="9" customWidth="1"/>
    <col min="777" max="777" width="9.140625" style="9"/>
    <col min="778" max="778" width="11.7109375" style="9" bestFit="1" customWidth="1"/>
    <col min="779" max="779" width="12.7109375" style="9" bestFit="1" customWidth="1"/>
    <col min="780" max="1024" width="9.140625" style="9"/>
    <col min="1025" max="1025" width="3" style="9" customWidth="1"/>
    <col min="1026" max="1026" width="7.85546875" style="9" customWidth="1"/>
    <col min="1027" max="1027" width="25" style="9" customWidth="1"/>
    <col min="1028" max="1028" width="16.85546875" style="9" customWidth="1"/>
    <col min="1029" max="1029" width="16.42578125" style="9" customWidth="1"/>
    <col min="1030" max="1030" width="11.7109375" style="9" customWidth="1"/>
    <col min="1031" max="1031" width="100" style="9" customWidth="1"/>
    <col min="1032" max="1032" width="12" style="9" customWidth="1"/>
    <col min="1033" max="1033" width="9.140625" style="9"/>
    <col min="1034" max="1034" width="11.7109375" style="9" bestFit="1" customWidth="1"/>
    <col min="1035" max="1035" width="12.7109375" style="9" bestFit="1" customWidth="1"/>
    <col min="1036" max="1280" width="9.140625" style="9"/>
    <col min="1281" max="1281" width="3" style="9" customWidth="1"/>
    <col min="1282" max="1282" width="7.85546875" style="9" customWidth="1"/>
    <col min="1283" max="1283" width="25" style="9" customWidth="1"/>
    <col min="1284" max="1284" width="16.85546875" style="9" customWidth="1"/>
    <col min="1285" max="1285" width="16.42578125" style="9" customWidth="1"/>
    <col min="1286" max="1286" width="11.7109375" style="9" customWidth="1"/>
    <col min="1287" max="1287" width="100" style="9" customWidth="1"/>
    <col min="1288" max="1288" width="12" style="9" customWidth="1"/>
    <col min="1289" max="1289" width="9.140625" style="9"/>
    <col min="1290" max="1290" width="11.7109375" style="9" bestFit="1" customWidth="1"/>
    <col min="1291" max="1291" width="12.7109375" style="9" bestFit="1" customWidth="1"/>
    <col min="1292" max="1536" width="9.140625" style="9"/>
    <col min="1537" max="1537" width="3" style="9" customWidth="1"/>
    <col min="1538" max="1538" width="7.85546875" style="9" customWidth="1"/>
    <col min="1539" max="1539" width="25" style="9" customWidth="1"/>
    <col min="1540" max="1540" width="16.85546875" style="9" customWidth="1"/>
    <col min="1541" max="1541" width="16.42578125" style="9" customWidth="1"/>
    <col min="1542" max="1542" width="11.7109375" style="9" customWidth="1"/>
    <col min="1543" max="1543" width="100" style="9" customWidth="1"/>
    <col min="1544" max="1544" width="12" style="9" customWidth="1"/>
    <col min="1545" max="1545" width="9.140625" style="9"/>
    <col min="1546" max="1546" width="11.7109375" style="9" bestFit="1" customWidth="1"/>
    <col min="1547" max="1547" width="12.7109375" style="9" bestFit="1" customWidth="1"/>
    <col min="1548" max="1792" width="9.140625" style="9"/>
    <col min="1793" max="1793" width="3" style="9" customWidth="1"/>
    <col min="1794" max="1794" width="7.85546875" style="9" customWidth="1"/>
    <col min="1795" max="1795" width="25" style="9" customWidth="1"/>
    <col min="1796" max="1796" width="16.85546875" style="9" customWidth="1"/>
    <col min="1797" max="1797" width="16.42578125" style="9" customWidth="1"/>
    <col min="1798" max="1798" width="11.7109375" style="9" customWidth="1"/>
    <col min="1799" max="1799" width="100" style="9" customWidth="1"/>
    <col min="1800" max="1800" width="12" style="9" customWidth="1"/>
    <col min="1801" max="1801" width="9.140625" style="9"/>
    <col min="1802" max="1802" width="11.7109375" style="9" bestFit="1" customWidth="1"/>
    <col min="1803" max="1803" width="12.7109375" style="9" bestFit="1" customWidth="1"/>
    <col min="1804" max="2048" width="9.140625" style="9"/>
    <col min="2049" max="2049" width="3" style="9" customWidth="1"/>
    <col min="2050" max="2050" width="7.85546875" style="9" customWidth="1"/>
    <col min="2051" max="2051" width="25" style="9" customWidth="1"/>
    <col min="2052" max="2052" width="16.85546875" style="9" customWidth="1"/>
    <col min="2053" max="2053" width="16.42578125" style="9" customWidth="1"/>
    <col min="2054" max="2054" width="11.7109375" style="9" customWidth="1"/>
    <col min="2055" max="2055" width="100" style="9" customWidth="1"/>
    <col min="2056" max="2056" width="12" style="9" customWidth="1"/>
    <col min="2057" max="2057" width="9.140625" style="9"/>
    <col min="2058" max="2058" width="11.7109375" style="9" bestFit="1" customWidth="1"/>
    <col min="2059" max="2059" width="12.7109375" style="9" bestFit="1" customWidth="1"/>
    <col min="2060" max="2304" width="9.140625" style="9"/>
    <col min="2305" max="2305" width="3" style="9" customWidth="1"/>
    <col min="2306" max="2306" width="7.85546875" style="9" customWidth="1"/>
    <col min="2307" max="2307" width="25" style="9" customWidth="1"/>
    <col min="2308" max="2308" width="16.85546875" style="9" customWidth="1"/>
    <col min="2309" max="2309" width="16.42578125" style="9" customWidth="1"/>
    <col min="2310" max="2310" width="11.7109375" style="9" customWidth="1"/>
    <col min="2311" max="2311" width="100" style="9" customWidth="1"/>
    <col min="2312" max="2312" width="12" style="9" customWidth="1"/>
    <col min="2313" max="2313" width="9.140625" style="9"/>
    <col min="2314" max="2314" width="11.7109375" style="9" bestFit="1" customWidth="1"/>
    <col min="2315" max="2315" width="12.7109375" style="9" bestFit="1" customWidth="1"/>
    <col min="2316" max="2560" width="9.140625" style="9"/>
    <col min="2561" max="2561" width="3" style="9" customWidth="1"/>
    <col min="2562" max="2562" width="7.85546875" style="9" customWidth="1"/>
    <col min="2563" max="2563" width="25" style="9" customWidth="1"/>
    <col min="2564" max="2564" width="16.85546875" style="9" customWidth="1"/>
    <col min="2565" max="2565" width="16.42578125" style="9" customWidth="1"/>
    <col min="2566" max="2566" width="11.7109375" style="9" customWidth="1"/>
    <col min="2567" max="2567" width="100" style="9" customWidth="1"/>
    <col min="2568" max="2568" width="12" style="9" customWidth="1"/>
    <col min="2569" max="2569" width="9.140625" style="9"/>
    <col min="2570" max="2570" width="11.7109375" style="9" bestFit="1" customWidth="1"/>
    <col min="2571" max="2571" width="12.7109375" style="9" bestFit="1" customWidth="1"/>
    <col min="2572" max="2816" width="9.140625" style="9"/>
    <col min="2817" max="2817" width="3" style="9" customWidth="1"/>
    <col min="2818" max="2818" width="7.85546875" style="9" customWidth="1"/>
    <col min="2819" max="2819" width="25" style="9" customWidth="1"/>
    <col min="2820" max="2820" width="16.85546875" style="9" customWidth="1"/>
    <col min="2821" max="2821" width="16.42578125" style="9" customWidth="1"/>
    <col min="2822" max="2822" width="11.7109375" style="9" customWidth="1"/>
    <col min="2823" max="2823" width="100" style="9" customWidth="1"/>
    <col min="2824" max="2824" width="12" style="9" customWidth="1"/>
    <col min="2825" max="2825" width="9.140625" style="9"/>
    <col min="2826" max="2826" width="11.7109375" style="9" bestFit="1" customWidth="1"/>
    <col min="2827" max="2827" width="12.7109375" style="9" bestFit="1" customWidth="1"/>
    <col min="2828" max="3072" width="9.140625" style="9"/>
    <col min="3073" max="3073" width="3" style="9" customWidth="1"/>
    <col min="3074" max="3074" width="7.85546875" style="9" customWidth="1"/>
    <col min="3075" max="3075" width="25" style="9" customWidth="1"/>
    <col min="3076" max="3076" width="16.85546875" style="9" customWidth="1"/>
    <col min="3077" max="3077" width="16.42578125" style="9" customWidth="1"/>
    <col min="3078" max="3078" width="11.7109375" style="9" customWidth="1"/>
    <col min="3079" max="3079" width="100" style="9" customWidth="1"/>
    <col min="3080" max="3080" width="12" style="9" customWidth="1"/>
    <col min="3081" max="3081" width="9.140625" style="9"/>
    <col min="3082" max="3082" width="11.7109375" style="9" bestFit="1" customWidth="1"/>
    <col min="3083" max="3083" width="12.7109375" style="9" bestFit="1" customWidth="1"/>
    <col min="3084" max="3328" width="9.140625" style="9"/>
    <col min="3329" max="3329" width="3" style="9" customWidth="1"/>
    <col min="3330" max="3330" width="7.85546875" style="9" customWidth="1"/>
    <col min="3331" max="3331" width="25" style="9" customWidth="1"/>
    <col min="3332" max="3332" width="16.85546875" style="9" customWidth="1"/>
    <col min="3333" max="3333" width="16.42578125" style="9" customWidth="1"/>
    <col min="3334" max="3334" width="11.7109375" style="9" customWidth="1"/>
    <col min="3335" max="3335" width="100" style="9" customWidth="1"/>
    <col min="3336" max="3336" width="12" style="9" customWidth="1"/>
    <col min="3337" max="3337" width="9.140625" style="9"/>
    <col min="3338" max="3338" width="11.7109375" style="9" bestFit="1" customWidth="1"/>
    <col min="3339" max="3339" width="12.7109375" style="9" bestFit="1" customWidth="1"/>
    <col min="3340" max="3584" width="9.140625" style="9"/>
    <col min="3585" max="3585" width="3" style="9" customWidth="1"/>
    <col min="3586" max="3586" width="7.85546875" style="9" customWidth="1"/>
    <col min="3587" max="3587" width="25" style="9" customWidth="1"/>
    <col min="3588" max="3588" width="16.85546875" style="9" customWidth="1"/>
    <col min="3589" max="3589" width="16.42578125" style="9" customWidth="1"/>
    <col min="3590" max="3590" width="11.7109375" style="9" customWidth="1"/>
    <col min="3591" max="3591" width="100" style="9" customWidth="1"/>
    <col min="3592" max="3592" width="12" style="9" customWidth="1"/>
    <col min="3593" max="3593" width="9.140625" style="9"/>
    <col min="3594" max="3594" width="11.7109375" style="9" bestFit="1" customWidth="1"/>
    <col min="3595" max="3595" width="12.7109375" style="9" bestFit="1" customWidth="1"/>
    <col min="3596" max="3840" width="9.140625" style="9"/>
    <col min="3841" max="3841" width="3" style="9" customWidth="1"/>
    <col min="3842" max="3842" width="7.85546875" style="9" customWidth="1"/>
    <col min="3843" max="3843" width="25" style="9" customWidth="1"/>
    <col min="3844" max="3844" width="16.85546875" style="9" customWidth="1"/>
    <col min="3845" max="3845" width="16.42578125" style="9" customWidth="1"/>
    <col min="3846" max="3846" width="11.7109375" style="9" customWidth="1"/>
    <col min="3847" max="3847" width="100" style="9" customWidth="1"/>
    <col min="3848" max="3848" width="12" style="9" customWidth="1"/>
    <col min="3849" max="3849" width="9.140625" style="9"/>
    <col min="3850" max="3850" width="11.7109375" style="9" bestFit="1" customWidth="1"/>
    <col min="3851" max="3851" width="12.7109375" style="9" bestFit="1" customWidth="1"/>
    <col min="3852" max="4096" width="9.140625" style="9"/>
    <col min="4097" max="4097" width="3" style="9" customWidth="1"/>
    <col min="4098" max="4098" width="7.85546875" style="9" customWidth="1"/>
    <col min="4099" max="4099" width="25" style="9" customWidth="1"/>
    <col min="4100" max="4100" width="16.85546875" style="9" customWidth="1"/>
    <col min="4101" max="4101" width="16.42578125" style="9" customWidth="1"/>
    <col min="4102" max="4102" width="11.7109375" style="9" customWidth="1"/>
    <col min="4103" max="4103" width="100" style="9" customWidth="1"/>
    <col min="4104" max="4104" width="12" style="9" customWidth="1"/>
    <col min="4105" max="4105" width="9.140625" style="9"/>
    <col min="4106" max="4106" width="11.7109375" style="9" bestFit="1" customWidth="1"/>
    <col min="4107" max="4107" width="12.7109375" style="9" bestFit="1" customWidth="1"/>
    <col min="4108" max="4352" width="9.140625" style="9"/>
    <col min="4353" max="4353" width="3" style="9" customWidth="1"/>
    <col min="4354" max="4354" width="7.85546875" style="9" customWidth="1"/>
    <col min="4355" max="4355" width="25" style="9" customWidth="1"/>
    <col min="4356" max="4356" width="16.85546875" style="9" customWidth="1"/>
    <col min="4357" max="4357" width="16.42578125" style="9" customWidth="1"/>
    <col min="4358" max="4358" width="11.7109375" style="9" customWidth="1"/>
    <col min="4359" max="4359" width="100" style="9" customWidth="1"/>
    <col min="4360" max="4360" width="12" style="9" customWidth="1"/>
    <col min="4361" max="4361" width="9.140625" style="9"/>
    <col min="4362" max="4362" width="11.7109375" style="9" bestFit="1" customWidth="1"/>
    <col min="4363" max="4363" width="12.7109375" style="9" bestFit="1" customWidth="1"/>
    <col min="4364" max="4608" width="9.140625" style="9"/>
    <col min="4609" max="4609" width="3" style="9" customWidth="1"/>
    <col min="4610" max="4610" width="7.85546875" style="9" customWidth="1"/>
    <col min="4611" max="4611" width="25" style="9" customWidth="1"/>
    <col min="4612" max="4612" width="16.85546875" style="9" customWidth="1"/>
    <col min="4613" max="4613" width="16.42578125" style="9" customWidth="1"/>
    <col min="4614" max="4614" width="11.7109375" style="9" customWidth="1"/>
    <col min="4615" max="4615" width="100" style="9" customWidth="1"/>
    <col min="4616" max="4616" width="12" style="9" customWidth="1"/>
    <col min="4617" max="4617" width="9.140625" style="9"/>
    <col min="4618" max="4618" width="11.7109375" style="9" bestFit="1" customWidth="1"/>
    <col min="4619" max="4619" width="12.7109375" style="9" bestFit="1" customWidth="1"/>
    <col min="4620" max="4864" width="9.140625" style="9"/>
    <col min="4865" max="4865" width="3" style="9" customWidth="1"/>
    <col min="4866" max="4866" width="7.85546875" style="9" customWidth="1"/>
    <col min="4867" max="4867" width="25" style="9" customWidth="1"/>
    <col min="4868" max="4868" width="16.85546875" style="9" customWidth="1"/>
    <col min="4869" max="4869" width="16.42578125" style="9" customWidth="1"/>
    <col min="4870" max="4870" width="11.7109375" style="9" customWidth="1"/>
    <col min="4871" max="4871" width="100" style="9" customWidth="1"/>
    <col min="4872" max="4872" width="12" style="9" customWidth="1"/>
    <col min="4873" max="4873" width="9.140625" style="9"/>
    <col min="4874" max="4874" width="11.7109375" style="9" bestFit="1" customWidth="1"/>
    <col min="4875" max="4875" width="12.7109375" style="9" bestFit="1" customWidth="1"/>
    <col min="4876" max="5120" width="9.140625" style="9"/>
    <col min="5121" max="5121" width="3" style="9" customWidth="1"/>
    <col min="5122" max="5122" width="7.85546875" style="9" customWidth="1"/>
    <col min="5123" max="5123" width="25" style="9" customWidth="1"/>
    <col min="5124" max="5124" width="16.85546875" style="9" customWidth="1"/>
    <col min="5125" max="5125" width="16.42578125" style="9" customWidth="1"/>
    <col min="5126" max="5126" width="11.7109375" style="9" customWidth="1"/>
    <col min="5127" max="5127" width="100" style="9" customWidth="1"/>
    <col min="5128" max="5128" width="12" style="9" customWidth="1"/>
    <col min="5129" max="5129" width="9.140625" style="9"/>
    <col min="5130" max="5130" width="11.7109375" style="9" bestFit="1" customWidth="1"/>
    <col min="5131" max="5131" width="12.7109375" style="9" bestFit="1" customWidth="1"/>
    <col min="5132" max="5376" width="9.140625" style="9"/>
    <col min="5377" max="5377" width="3" style="9" customWidth="1"/>
    <col min="5378" max="5378" width="7.85546875" style="9" customWidth="1"/>
    <col min="5379" max="5379" width="25" style="9" customWidth="1"/>
    <col min="5380" max="5380" width="16.85546875" style="9" customWidth="1"/>
    <col min="5381" max="5381" width="16.42578125" style="9" customWidth="1"/>
    <col min="5382" max="5382" width="11.7109375" style="9" customWidth="1"/>
    <col min="5383" max="5383" width="100" style="9" customWidth="1"/>
    <col min="5384" max="5384" width="12" style="9" customWidth="1"/>
    <col min="5385" max="5385" width="9.140625" style="9"/>
    <col min="5386" max="5386" width="11.7109375" style="9" bestFit="1" customWidth="1"/>
    <col min="5387" max="5387" width="12.7109375" style="9" bestFit="1" customWidth="1"/>
    <col min="5388" max="5632" width="9.140625" style="9"/>
    <col min="5633" max="5633" width="3" style="9" customWidth="1"/>
    <col min="5634" max="5634" width="7.85546875" style="9" customWidth="1"/>
    <col min="5635" max="5635" width="25" style="9" customWidth="1"/>
    <col min="5636" max="5636" width="16.85546875" style="9" customWidth="1"/>
    <col min="5637" max="5637" width="16.42578125" style="9" customWidth="1"/>
    <col min="5638" max="5638" width="11.7109375" style="9" customWidth="1"/>
    <col min="5639" max="5639" width="100" style="9" customWidth="1"/>
    <col min="5640" max="5640" width="12" style="9" customWidth="1"/>
    <col min="5641" max="5641" width="9.140625" style="9"/>
    <col min="5642" max="5642" width="11.7109375" style="9" bestFit="1" customWidth="1"/>
    <col min="5643" max="5643" width="12.7109375" style="9" bestFit="1" customWidth="1"/>
    <col min="5644" max="5888" width="9.140625" style="9"/>
    <col min="5889" max="5889" width="3" style="9" customWidth="1"/>
    <col min="5890" max="5890" width="7.85546875" style="9" customWidth="1"/>
    <col min="5891" max="5891" width="25" style="9" customWidth="1"/>
    <col min="5892" max="5892" width="16.85546875" style="9" customWidth="1"/>
    <col min="5893" max="5893" width="16.42578125" style="9" customWidth="1"/>
    <col min="5894" max="5894" width="11.7109375" style="9" customWidth="1"/>
    <col min="5895" max="5895" width="100" style="9" customWidth="1"/>
    <col min="5896" max="5896" width="12" style="9" customWidth="1"/>
    <col min="5897" max="5897" width="9.140625" style="9"/>
    <col min="5898" max="5898" width="11.7109375" style="9" bestFit="1" customWidth="1"/>
    <col min="5899" max="5899" width="12.7109375" style="9" bestFit="1" customWidth="1"/>
    <col min="5900" max="6144" width="9.140625" style="9"/>
    <col min="6145" max="6145" width="3" style="9" customWidth="1"/>
    <col min="6146" max="6146" width="7.85546875" style="9" customWidth="1"/>
    <col min="6147" max="6147" width="25" style="9" customWidth="1"/>
    <col min="6148" max="6148" width="16.85546875" style="9" customWidth="1"/>
    <col min="6149" max="6149" width="16.42578125" style="9" customWidth="1"/>
    <col min="6150" max="6150" width="11.7109375" style="9" customWidth="1"/>
    <col min="6151" max="6151" width="100" style="9" customWidth="1"/>
    <col min="6152" max="6152" width="12" style="9" customWidth="1"/>
    <col min="6153" max="6153" width="9.140625" style="9"/>
    <col min="6154" max="6154" width="11.7109375" style="9" bestFit="1" customWidth="1"/>
    <col min="6155" max="6155" width="12.7109375" style="9" bestFit="1" customWidth="1"/>
    <col min="6156" max="6400" width="9.140625" style="9"/>
    <col min="6401" max="6401" width="3" style="9" customWidth="1"/>
    <col min="6402" max="6402" width="7.85546875" style="9" customWidth="1"/>
    <col min="6403" max="6403" width="25" style="9" customWidth="1"/>
    <col min="6404" max="6404" width="16.85546875" style="9" customWidth="1"/>
    <col min="6405" max="6405" width="16.42578125" style="9" customWidth="1"/>
    <col min="6406" max="6406" width="11.7109375" style="9" customWidth="1"/>
    <col min="6407" max="6407" width="100" style="9" customWidth="1"/>
    <col min="6408" max="6408" width="12" style="9" customWidth="1"/>
    <col min="6409" max="6409" width="9.140625" style="9"/>
    <col min="6410" max="6410" width="11.7109375" style="9" bestFit="1" customWidth="1"/>
    <col min="6411" max="6411" width="12.7109375" style="9" bestFit="1" customWidth="1"/>
    <col min="6412" max="6656" width="9.140625" style="9"/>
    <col min="6657" max="6657" width="3" style="9" customWidth="1"/>
    <col min="6658" max="6658" width="7.85546875" style="9" customWidth="1"/>
    <col min="6659" max="6659" width="25" style="9" customWidth="1"/>
    <col min="6660" max="6660" width="16.85546875" style="9" customWidth="1"/>
    <col min="6661" max="6661" width="16.42578125" style="9" customWidth="1"/>
    <col min="6662" max="6662" width="11.7109375" style="9" customWidth="1"/>
    <col min="6663" max="6663" width="100" style="9" customWidth="1"/>
    <col min="6664" max="6664" width="12" style="9" customWidth="1"/>
    <col min="6665" max="6665" width="9.140625" style="9"/>
    <col min="6666" max="6666" width="11.7109375" style="9" bestFit="1" customWidth="1"/>
    <col min="6667" max="6667" width="12.7109375" style="9" bestFit="1" customWidth="1"/>
    <col min="6668" max="6912" width="9.140625" style="9"/>
    <col min="6913" max="6913" width="3" style="9" customWidth="1"/>
    <col min="6914" max="6914" width="7.85546875" style="9" customWidth="1"/>
    <col min="6915" max="6915" width="25" style="9" customWidth="1"/>
    <col min="6916" max="6916" width="16.85546875" style="9" customWidth="1"/>
    <col min="6917" max="6917" width="16.42578125" style="9" customWidth="1"/>
    <col min="6918" max="6918" width="11.7109375" style="9" customWidth="1"/>
    <col min="6919" max="6919" width="100" style="9" customWidth="1"/>
    <col min="6920" max="6920" width="12" style="9" customWidth="1"/>
    <col min="6921" max="6921" width="9.140625" style="9"/>
    <col min="6922" max="6922" width="11.7109375" style="9" bestFit="1" customWidth="1"/>
    <col min="6923" max="6923" width="12.7109375" style="9" bestFit="1" customWidth="1"/>
    <col min="6924" max="7168" width="9.140625" style="9"/>
    <col min="7169" max="7169" width="3" style="9" customWidth="1"/>
    <col min="7170" max="7170" width="7.85546875" style="9" customWidth="1"/>
    <col min="7171" max="7171" width="25" style="9" customWidth="1"/>
    <col min="7172" max="7172" width="16.85546875" style="9" customWidth="1"/>
    <col min="7173" max="7173" width="16.42578125" style="9" customWidth="1"/>
    <col min="7174" max="7174" width="11.7109375" style="9" customWidth="1"/>
    <col min="7175" max="7175" width="100" style="9" customWidth="1"/>
    <col min="7176" max="7176" width="12" style="9" customWidth="1"/>
    <col min="7177" max="7177" width="9.140625" style="9"/>
    <col min="7178" max="7178" width="11.7109375" style="9" bestFit="1" customWidth="1"/>
    <col min="7179" max="7179" width="12.7109375" style="9" bestFit="1" customWidth="1"/>
    <col min="7180" max="7424" width="9.140625" style="9"/>
    <col min="7425" max="7425" width="3" style="9" customWidth="1"/>
    <col min="7426" max="7426" width="7.85546875" style="9" customWidth="1"/>
    <col min="7427" max="7427" width="25" style="9" customWidth="1"/>
    <col min="7428" max="7428" width="16.85546875" style="9" customWidth="1"/>
    <col min="7429" max="7429" width="16.42578125" style="9" customWidth="1"/>
    <col min="7430" max="7430" width="11.7109375" style="9" customWidth="1"/>
    <col min="7431" max="7431" width="100" style="9" customWidth="1"/>
    <col min="7432" max="7432" width="12" style="9" customWidth="1"/>
    <col min="7433" max="7433" width="9.140625" style="9"/>
    <col min="7434" max="7434" width="11.7109375" style="9" bestFit="1" customWidth="1"/>
    <col min="7435" max="7435" width="12.7109375" style="9" bestFit="1" customWidth="1"/>
    <col min="7436" max="7680" width="9.140625" style="9"/>
    <col min="7681" max="7681" width="3" style="9" customWidth="1"/>
    <col min="7682" max="7682" width="7.85546875" style="9" customWidth="1"/>
    <col min="7683" max="7683" width="25" style="9" customWidth="1"/>
    <col min="7684" max="7684" width="16.85546875" style="9" customWidth="1"/>
    <col min="7685" max="7685" width="16.42578125" style="9" customWidth="1"/>
    <col min="7686" max="7686" width="11.7109375" style="9" customWidth="1"/>
    <col min="7687" max="7687" width="100" style="9" customWidth="1"/>
    <col min="7688" max="7688" width="12" style="9" customWidth="1"/>
    <col min="7689" max="7689" width="9.140625" style="9"/>
    <col min="7690" max="7690" width="11.7109375" style="9" bestFit="1" customWidth="1"/>
    <col min="7691" max="7691" width="12.7109375" style="9" bestFit="1" customWidth="1"/>
    <col min="7692" max="7936" width="9.140625" style="9"/>
    <col min="7937" max="7937" width="3" style="9" customWidth="1"/>
    <col min="7938" max="7938" width="7.85546875" style="9" customWidth="1"/>
    <col min="7939" max="7939" width="25" style="9" customWidth="1"/>
    <col min="7940" max="7940" width="16.85546875" style="9" customWidth="1"/>
    <col min="7941" max="7941" width="16.42578125" style="9" customWidth="1"/>
    <col min="7942" max="7942" width="11.7109375" style="9" customWidth="1"/>
    <col min="7943" max="7943" width="100" style="9" customWidth="1"/>
    <col min="7944" max="7944" width="12" style="9" customWidth="1"/>
    <col min="7945" max="7945" width="9.140625" style="9"/>
    <col min="7946" max="7946" width="11.7109375" style="9" bestFit="1" customWidth="1"/>
    <col min="7947" max="7947" width="12.7109375" style="9" bestFit="1" customWidth="1"/>
    <col min="7948" max="8192" width="9.140625" style="9"/>
    <col min="8193" max="8193" width="3" style="9" customWidth="1"/>
    <col min="8194" max="8194" width="7.85546875" style="9" customWidth="1"/>
    <col min="8195" max="8195" width="25" style="9" customWidth="1"/>
    <col min="8196" max="8196" width="16.85546875" style="9" customWidth="1"/>
    <col min="8197" max="8197" width="16.42578125" style="9" customWidth="1"/>
    <col min="8198" max="8198" width="11.7109375" style="9" customWidth="1"/>
    <col min="8199" max="8199" width="100" style="9" customWidth="1"/>
    <col min="8200" max="8200" width="12" style="9" customWidth="1"/>
    <col min="8201" max="8201" width="9.140625" style="9"/>
    <col min="8202" max="8202" width="11.7109375" style="9" bestFit="1" customWidth="1"/>
    <col min="8203" max="8203" width="12.7109375" style="9" bestFit="1" customWidth="1"/>
    <col min="8204" max="8448" width="9.140625" style="9"/>
    <col min="8449" max="8449" width="3" style="9" customWidth="1"/>
    <col min="8450" max="8450" width="7.85546875" style="9" customWidth="1"/>
    <col min="8451" max="8451" width="25" style="9" customWidth="1"/>
    <col min="8452" max="8452" width="16.85546875" style="9" customWidth="1"/>
    <col min="8453" max="8453" width="16.42578125" style="9" customWidth="1"/>
    <col min="8454" max="8454" width="11.7109375" style="9" customWidth="1"/>
    <col min="8455" max="8455" width="100" style="9" customWidth="1"/>
    <col min="8456" max="8456" width="12" style="9" customWidth="1"/>
    <col min="8457" max="8457" width="9.140625" style="9"/>
    <col min="8458" max="8458" width="11.7109375" style="9" bestFit="1" customWidth="1"/>
    <col min="8459" max="8459" width="12.7109375" style="9" bestFit="1" customWidth="1"/>
    <col min="8460" max="8704" width="9.140625" style="9"/>
    <col min="8705" max="8705" width="3" style="9" customWidth="1"/>
    <col min="8706" max="8706" width="7.85546875" style="9" customWidth="1"/>
    <col min="8707" max="8707" width="25" style="9" customWidth="1"/>
    <col min="8708" max="8708" width="16.85546875" style="9" customWidth="1"/>
    <col min="8709" max="8709" width="16.42578125" style="9" customWidth="1"/>
    <col min="8710" max="8710" width="11.7109375" style="9" customWidth="1"/>
    <col min="8711" max="8711" width="100" style="9" customWidth="1"/>
    <col min="8712" max="8712" width="12" style="9" customWidth="1"/>
    <col min="8713" max="8713" width="9.140625" style="9"/>
    <col min="8714" max="8714" width="11.7109375" style="9" bestFit="1" customWidth="1"/>
    <col min="8715" max="8715" width="12.7109375" style="9" bestFit="1" customWidth="1"/>
    <col min="8716" max="8960" width="9.140625" style="9"/>
    <col min="8961" max="8961" width="3" style="9" customWidth="1"/>
    <col min="8962" max="8962" width="7.85546875" style="9" customWidth="1"/>
    <col min="8963" max="8963" width="25" style="9" customWidth="1"/>
    <col min="8964" max="8964" width="16.85546875" style="9" customWidth="1"/>
    <col min="8965" max="8965" width="16.42578125" style="9" customWidth="1"/>
    <col min="8966" max="8966" width="11.7109375" style="9" customWidth="1"/>
    <col min="8967" max="8967" width="100" style="9" customWidth="1"/>
    <col min="8968" max="8968" width="12" style="9" customWidth="1"/>
    <col min="8969" max="8969" width="9.140625" style="9"/>
    <col min="8970" max="8970" width="11.7109375" style="9" bestFit="1" customWidth="1"/>
    <col min="8971" max="8971" width="12.7109375" style="9" bestFit="1" customWidth="1"/>
    <col min="8972" max="9216" width="9.140625" style="9"/>
    <col min="9217" max="9217" width="3" style="9" customWidth="1"/>
    <col min="9218" max="9218" width="7.85546875" style="9" customWidth="1"/>
    <col min="9219" max="9219" width="25" style="9" customWidth="1"/>
    <col min="9220" max="9220" width="16.85546875" style="9" customWidth="1"/>
    <col min="9221" max="9221" width="16.42578125" style="9" customWidth="1"/>
    <col min="9222" max="9222" width="11.7109375" style="9" customWidth="1"/>
    <col min="9223" max="9223" width="100" style="9" customWidth="1"/>
    <col min="9224" max="9224" width="12" style="9" customWidth="1"/>
    <col min="9225" max="9225" width="9.140625" style="9"/>
    <col min="9226" max="9226" width="11.7109375" style="9" bestFit="1" customWidth="1"/>
    <col min="9227" max="9227" width="12.7109375" style="9" bestFit="1" customWidth="1"/>
    <col min="9228" max="9472" width="9.140625" style="9"/>
    <col min="9473" max="9473" width="3" style="9" customWidth="1"/>
    <col min="9474" max="9474" width="7.85546875" style="9" customWidth="1"/>
    <col min="9475" max="9475" width="25" style="9" customWidth="1"/>
    <col min="9476" max="9476" width="16.85546875" style="9" customWidth="1"/>
    <col min="9477" max="9477" width="16.42578125" style="9" customWidth="1"/>
    <col min="9478" max="9478" width="11.7109375" style="9" customWidth="1"/>
    <col min="9479" max="9479" width="100" style="9" customWidth="1"/>
    <col min="9480" max="9480" width="12" style="9" customWidth="1"/>
    <col min="9481" max="9481" width="9.140625" style="9"/>
    <col min="9482" max="9482" width="11.7109375" style="9" bestFit="1" customWidth="1"/>
    <col min="9483" max="9483" width="12.7109375" style="9" bestFit="1" customWidth="1"/>
    <col min="9484" max="9728" width="9.140625" style="9"/>
    <col min="9729" max="9729" width="3" style="9" customWidth="1"/>
    <col min="9730" max="9730" width="7.85546875" style="9" customWidth="1"/>
    <col min="9731" max="9731" width="25" style="9" customWidth="1"/>
    <col min="9732" max="9732" width="16.85546875" style="9" customWidth="1"/>
    <col min="9733" max="9733" width="16.42578125" style="9" customWidth="1"/>
    <col min="9734" max="9734" width="11.7109375" style="9" customWidth="1"/>
    <col min="9735" max="9735" width="100" style="9" customWidth="1"/>
    <col min="9736" max="9736" width="12" style="9" customWidth="1"/>
    <col min="9737" max="9737" width="9.140625" style="9"/>
    <col min="9738" max="9738" width="11.7109375" style="9" bestFit="1" customWidth="1"/>
    <col min="9739" max="9739" width="12.7109375" style="9" bestFit="1" customWidth="1"/>
    <col min="9740" max="9984" width="9.140625" style="9"/>
    <col min="9985" max="9985" width="3" style="9" customWidth="1"/>
    <col min="9986" max="9986" width="7.85546875" style="9" customWidth="1"/>
    <col min="9987" max="9987" width="25" style="9" customWidth="1"/>
    <col min="9988" max="9988" width="16.85546875" style="9" customWidth="1"/>
    <col min="9989" max="9989" width="16.42578125" style="9" customWidth="1"/>
    <col min="9990" max="9990" width="11.7109375" style="9" customWidth="1"/>
    <col min="9991" max="9991" width="100" style="9" customWidth="1"/>
    <col min="9992" max="9992" width="12" style="9" customWidth="1"/>
    <col min="9993" max="9993" width="9.140625" style="9"/>
    <col min="9994" max="9994" width="11.7109375" style="9" bestFit="1" customWidth="1"/>
    <col min="9995" max="9995" width="12.7109375" style="9" bestFit="1" customWidth="1"/>
    <col min="9996" max="10240" width="9.140625" style="9"/>
    <col min="10241" max="10241" width="3" style="9" customWidth="1"/>
    <col min="10242" max="10242" width="7.85546875" style="9" customWidth="1"/>
    <col min="10243" max="10243" width="25" style="9" customWidth="1"/>
    <col min="10244" max="10244" width="16.85546875" style="9" customWidth="1"/>
    <col min="10245" max="10245" width="16.42578125" style="9" customWidth="1"/>
    <col min="10246" max="10246" width="11.7109375" style="9" customWidth="1"/>
    <col min="10247" max="10247" width="100" style="9" customWidth="1"/>
    <col min="10248" max="10248" width="12" style="9" customWidth="1"/>
    <col min="10249" max="10249" width="9.140625" style="9"/>
    <col min="10250" max="10250" width="11.7109375" style="9" bestFit="1" customWidth="1"/>
    <col min="10251" max="10251" width="12.7109375" style="9" bestFit="1" customWidth="1"/>
    <col min="10252" max="10496" width="9.140625" style="9"/>
    <col min="10497" max="10497" width="3" style="9" customWidth="1"/>
    <col min="10498" max="10498" width="7.85546875" style="9" customWidth="1"/>
    <col min="10499" max="10499" width="25" style="9" customWidth="1"/>
    <col min="10500" max="10500" width="16.85546875" style="9" customWidth="1"/>
    <col min="10501" max="10501" width="16.42578125" style="9" customWidth="1"/>
    <col min="10502" max="10502" width="11.7109375" style="9" customWidth="1"/>
    <col min="10503" max="10503" width="100" style="9" customWidth="1"/>
    <col min="10504" max="10504" width="12" style="9" customWidth="1"/>
    <col min="10505" max="10505" width="9.140625" style="9"/>
    <col min="10506" max="10506" width="11.7109375" style="9" bestFit="1" customWidth="1"/>
    <col min="10507" max="10507" width="12.7109375" style="9" bestFit="1" customWidth="1"/>
    <col min="10508" max="10752" width="9.140625" style="9"/>
    <col min="10753" max="10753" width="3" style="9" customWidth="1"/>
    <col min="10754" max="10754" width="7.85546875" style="9" customWidth="1"/>
    <col min="10755" max="10755" width="25" style="9" customWidth="1"/>
    <col min="10756" max="10756" width="16.85546875" style="9" customWidth="1"/>
    <col min="10757" max="10757" width="16.42578125" style="9" customWidth="1"/>
    <col min="10758" max="10758" width="11.7109375" style="9" customWidth="1"/>
    <col min="10759" max="10759" width="100" style="9" customWidth="1"/>
    <col min="10760" max="10760" width="12" style="9" customWidth="1"/>
    <col min="10761" max="10761" width="9.140625" style="9"/>
    <col min="10762" max="10762" width="11.7109375" style="9" bestFit="1" customWidth="1"/>
    <col min="10763" max="10763" width="12.7109375" style="9" bestFit="1" customWidth="1"/>
    <col min="10764" max="11008" width="9.140625" style="9"/>
    <col min="11009" max="11009" width="3" style="9" customWidth="1"/>
    <col min="11010" max="11010" width="7.85546875" style="9" customWidth="1"/>
    <col min="11011" max="11011" width="25" style="9" customWidth="1"/>
    <col min="11012" max="11012" width="16.85546875" style="9" customWidth="1"/>
    <col min="11013" max="11013" width="16.42578125" style="9" customWidth="1"/>
    <col min="11014" max="11014" width="11.7109375" style="9" customWidth="1"/>
    <col min="11015" max="11015" width="100" style="9" customWidth="1"/>
    <col min="11016" max="11016" width="12" style="9" customWidth="1"/>
    <col min="11017" max="11017" width="9.140625" style="9"/>
    <col min="11018" max="11018" width="11.7109375" style="9" bestFit="1" customWidth="1"/>
    <col min="11019" max="11019" width="12.7109375" style="9" bestFit="1" customWidth="1"/>
    <col min="11020" max="11264" width="9.140625" style="9"/>
    <col min="11265" max="11265" width="3" style="9" customWidth="1"/>
    <col min="11266" max="11266" width="7.85546875" style="9" customWidth="1"/>
    <col min="11267" max="11267" width="25" style="9" customWidth="1"/>
    <col min="11268" max="11268" width="16.85546875" style="9" customWidth="1"/>
    <col min="11269" max="11269" width="16.42578125" style="9" customWidth="1"/>
    <col min="11270" max="11270" width="11.7109375" style="9" customWidth="1"/>
    <col min="11271" max="11271" width="100" style="9" customWidth="1"/>
    <col min="11272" max="11272" width="12" style="9" customWidth="1"/>
    <col min="11273" max="11273" width="9.140625" style="9"/>
    <col min="11274" max="11274" width="11.7109375" style="9" bestFit="1" customWidth="1"/>
    <col min="11275" max="11275" width="12.7109375" style="9" bestFit="1" customWidth="1"/>
    <col min="11276" max="11520" width="9.140625" style="9"/>
    <col min="11521" max="11521" width="3" style="9" customWidth="1"/>
    <col min="11522" max="11522" width="7.85546875" style="9" customWidth="1"/>
    <col min="11523" max="11523" width="25" style="9" customWidth="1"/>
    <col min="11524" max="11524" width="16.85546875" style="9" customWidth="1"/>
    <col min="11525" max="11525" width="16.42578125" style="9" customWidth="1"/>
    <col min="11526" max="11526" width="11.7109375" style="9" customWidth="1"/>
    <col min="11527" max="11527" width="100" style="9" customWidth="1"/>
    <col min="11528" max="11528" width="12" style="9" customWidth="1"/>
    <col min="11529" max="11529" width="9.140625" style="9"/>
    <col min="11530" max="11530" width="11.7109375" style="9" bestFit="1" customWidth="1"/>
    <col min="11531" max="11531" width="12.7109375" style="9" bestFit="1" customWidth="1"/>
    <col min="11532" max="11776" width="9.140625" style="9"/>
    <col min="11777" max="11777" width="3" style="9" customWidth="1"/>
    <col min="11778" max="11778" width="7.85546875" style="9" customWidth="1"/>
    <col min="11779" max="11779" width="25" style="9" customWidth="1"/>
    <col min="11780" max="11780" width="16.85546875" style="9" customWidth="1"/>
    <col min="11781" max="11781" width="16.42578125" style="9" customWidth="1"/>
    <col min="11782" max="11782" width="11.7109375" style="9" customWidth="1"/>
    <col min="11783" max="11783" width="100" style="9" customWidth="1"/>
    <col min="11784" max="11784" width="12" style="9" customWidth="1"/>
    <col min="11785" max="11785" width="9.140625" style="9"/>
    <col min="11786" max="11786" width="11.7109375" style="9" bestFit="1" customWidth="1"/>
    <col min="11787" max="11787" width="12.7109375" style="9" bestFit="1" customWidth="1"/>
    <col min="11788" max="12032" width="9.140625" style="9"/>
    <col min="12033" max="12033" width="3" style="9" customWidth="1"/>
    <col min="12034" max="12034" width="7.85546875" style="9" customWidth="1"/>
    <col min="12035" max="12035" width="25" style="9" customWidth="1"/>
    <col min="12036" max="12036" width="16.85546875" style="9" customWidth="1"/>
    <col min="12037" max="12037" width="16.42578125" style="9" customWidth="1"/>
    <col min="12038" max="12038" width="11.7109375" style="9" customWidth="1"/>
    <col min="12039" max="12039" width="100" style="9" customWidth="1"/>
    <col min="12040" max="12040" width="12" style="9" customWidth="1"/>
    <col min="12041" max="12041" width="9.140625" style="9"/>
    <col min="12042" max="12042" width="11.7109375" style="9" bestFit="1" customWidth="1"/>
    <col min="12043" max="12043" width="12.7109375" style="9" bestFit="1" customWidth="1"/>
    <col min="12044" max="12288" width="9.140625" style="9"/>
    <col min="12289" max="12289" width="3" style="9" customWidth="1"/>
    <col min="12290" max="12290" width="7.85546875" style="9" customWidth="1"/>
    <col min="12291" max="12291" width="25" style="9" customWidth="1"/>
    <col min="12292" max="12292" width="16.85546875" style="9" customWidth="1"/>
    <col min="12293" max="12293" width="16.42578125" style="9" customWidth="1"/>
    <col min="12294" max="12294" width="11.7109375" style="9" customWidth="1"/>
    <col min="12295" max="12295" width="100" style="9" customWidth="1"/>
    <col min="12296" max="12296" width="12" style="9" customWidth="1"/>
    <col min="12297" max="12297" width="9.140625" style="9"/>
    <col min="12298" max="12298" width="11.7109375" style="9" bestFit="1" customWidth="1"/>
    <col min="12299" max="12299" width="12.7109375" style="9" bestFit="1" customWidth="1"/>
    <col min="12300" max="12544" width="9.140625" style="9"/>
    <col min="12545" max="12545" width="3" style="9" customWidth="1"/>
    <col min="12546" max="12546" width="7.85546875" style="9" customWidth="1"/>
    <col min="12547" max="12547" width="25" style="9" customWidth="1"/>
    <col min="12548" max="12548" width="16.85546875" style="9" customWidth="1"/>
    <col min="12549" max="12549" width="16.42578125" style="9" customWidth="1"/>
    <col min="12550" max="12550" width="11.7109375" style="9" customWidth="1"/>
    <col min="12551" max="12551" width="100" style="9" customWidth="1"/>
    <col min="12552" max="12552" width="12" style="9" customWidth="1"/>
    <col min="12553" max="12553" width="9.140625" style="9"/>
    <col min="12554" max="12554" width="11.7109375" style="9" bestFit="1" customWidth="1"/>
    <col min="12555" max="12555" width="12.7109375" style="9" bestFit="1" customWidth="1"/>
    <col min="12556" max="12800" width="9.140625" style="9"/>
    <col min="12801" max="12801" width="3" style="9" customWidth="1"/>
    <col min="12802" max="12802" width="7.85546875" style="9" customWidth="1"/>
    <col min="12803" max="12803" width="25" style="9" customWidth="1"/>
    <col min="12804" max="12804" width="16.85546875" style="9" customWidth="1"/>
    <col min="12805" max="12805" width="16.42578125" style="9" customWidth="1"/>
    <col min="12806" max="12806" width="11.7109375" style="9" customWidth="1"/>
    <col min="12807" max="12807" width="100" style="9" customWidth="1"/>
    <col min="12808" max="12808" width="12" style="9" customWidth="1"/>
    <col min="12809" max="12809" width="9.140625" style="9"/>
    <col min="12810" max="12810" width="11.7109375" style="9" bestFit="1" customWidth="1"/>
    <col min="12811" max="12811" width="12.7109375" style="9" bestFit="1" customWidth="1"/>
    <col min="12812" max="13056" width="9.140625" style="9"/>
    <col min="13057" max="13057" width="3" style="9" customWidth="1"/>
    <col min="13058" max="13058" width="7.85546875" style="9" customWidth="1"/>
    <col min="13059" max="13059" width="25" style="9" customWidth="1"/>
    <col min="13060" max="13060" width="16.85546875" style="9" customWidth="1"/>
    <col min="13061" max="13061" width="16.42578125" style="9" customWidth="1"/>
    <col min="13062" max="13062" width="11.7109375" style="9" customWidth="1"/>
    <col min="13063" max="13063" width="100" style="9" customWidth="1"/>
    <col min="13064" max="13064" width="12" style="9" customWidth="1"/>
    <col min="13065" max="13065" width="9.140625" style="9"/>
    <col min="13066" max="13066" width="11.7109375" style="9" bestFit="1" customWidth="1"/>
    <col min="13067" max="13067" width="12.7109375" style="9" bestFit="1" customWidth="1"/>
    <col min="13068" max="13312" width="9.140625" style="9"/>
    <col min="13313" max="13313" width="3" style="9" customWidth="1"/>
    <col min="13314" max="13314" width="7.85546875" style="9" customWidth="1"/>
    <col min="13315" max="13315" width="25" style="9" customWidth="1"/>
    <col min="13316" max="13316" width="16.85546875" style="9" customWidth="1"/>
    <col min="13317" max="13317" width="16.42578125" style="9" customWidth="1"/>
    <col min="13318" max="13318" width="11.7109375" style="9" customWidth="1"/>
    <col min="13319" max="13319" width="100" style="9" customWidth="1"/>
    <col min="13320" max="13320" width="12" style="9" customWidth="1"/>
    <col min="13321" max="13321" width="9.140625" style="9"/>
    <col min="13322" max="13322" width="11.7109375" style="9" bestFit="1" customWidth="1"/>
    <col min="13323" max="13323" width="12.7109375" style="9" bestFit="1" customWidth="1"/>
    <col min="13324" max="13568" width="9.140625" style="9"/>
    <col min="13569" max="13569" width="3" style="9" customWidth="1"/>
    <col min="13570" max="13570" width="7.85546875" style="9" customWidth="1"/>
    <col min="13571" max="13571" width="25" style="9" customWidth="1"/>
    <col min="13572" max="13572" width="16.85546875" style="9" customWidth="1"/>
    <col min="13573" max="13573" width="16.42578125" style="9" customWidth="1"/>
    <col min="13574" max="13574" width="11.7109375" style="9" customWidth="1"/>
    <col min="13575" max="13575" width="100" style="9" customWidth="1"/>
    <col min="13576" max="13576" width="12" style="9" customWidth="1"/>
    <col min="13577" max="13577" width="9.140625" style="9"/>
    <col min="13578" max="13578" width="11.7109375" style="9" bestFit="1" customWidth="1"/>
    <col min="13579" max="13579" width="12.7109375" style="9" bestFit="1" customWidth="1"/>
    <col min="13580" max="13824" width="9.140625" style="9"/>
    <col min="13825" max="13825" width="3" style="9" customWidth="1"/>
    <col min="13826" max="13826" width="7.85546875" style="9" customWidth="1"/>
    <col min="13827" max="13827" width="25" style="9" customWidth="1"/>
    <col min="13828" max="13828" width="16.85546875" style="9" customWidth="1"/>
    <col min="13829" max="13829" width="16.42578125" style="9" customWidth="1"/>
    <col min="13830" max="13830" width="11.7109375" style="9" customWidth="1"/>
    <col min="13831" max="13831" width="100" style="9" customWidth="1"/>
    <col min="13832" max="13832" width="12" style="9" customWidth="1"/>
    <col min="13833" max="13833" width="9.140625" style="9"/>
    <col min="13834" max="13834" width="11.7109375" style="9" bestFit="1" customWidth="1"/>
    <col min="13835" max="13835" width="12.7109375" style="9" bestFit="1" customWidth="1"/>
    <col min="13836" max="14080" width="9.140625" style="9"/>
    <col min="14081" max="14081" width="3" style="9" customWidth="1"/>
    <col min="14082" max="14082" width="7.85546875" style="9" customWidth="1"/>
    <col min="14083" max="14083" width="25" style="9" customWidth="1"/>
    <col min="14084" max="14084" width="16.85546875" style="9" customWidth="1"/>
    <col min="14085" max="14085" width="16.42578125" style="9" customWidth="1"/>
    <col min="14086" max="14086" width="11.7109375" style="9" customWidth="1"/>
    <col min="14087" max="14087" width="100" style="9" customWidth="1"/>
    <col min="14088" max="14088" width="12" style="9" customWidth="1"/>
    <col min="14089" max="14089" width="9.140625" style="9"/>
    <col min="14090" max="14090" width="11.7109375" style="9" bestFit="1" customWidth="1"/>
    <col min="14091" max="14091" width="12.7109375" style="9" bestFit="1" customWidth="1"/>
    <col min="14092" max="14336" width="9.140625" style="9"/>
    <col min="14337" max="14337" width="3" style="9" customWidth="1"/>
    <col min="14338" max="14338" width="7.85546875" style="9" customWidth="1"/>
    <col min="14339" max="14339" width="25" style="9" customWidth="1"/>
    <col min="14340" max="14340" width="16.85546875" style="9" customWidth="1"/>
    <col min="14341" max="14341" width="16.42578125" style="9" customWidth="1"/>
    <col min="14342" max="14342" width="11.7109375" style="9" customWidth="1"/>
    <col min="14343" max="14343" width="100" style="9" customWidth="1"/>
    <col min="14344" max="14344" width="12" style="9" customWidth="1"/>
    <col min="14345" max="14345" width="9.140625" style="9"/>
    <col min="14346" max="14346" width="11.7109375" style="9" bestFit="1" customWidth="1"/>
    <col min="14347" max="14347" width="12.7109375" style="9" bestFit="1" customWidth="1"/>
    <col min="14348" max="14592" width="9.140625" style="9"/>
    <col min="14593" max="14593" width="3" style="9" customWidth="1"/>
    <col min="14594" max="14594" width="7.85546875" style="9" customWidth="1"/>
    <col min="14595" max="14595" width="25" style="9" customWidth="1"/>
    <col min="14596" max="14596" width="16.85546875" style="9" customWidth="1"/>
    <col min="14597" max="14597" width="16.42578125" style="9" customWidth="1"/>
    <col min="14598" max="14598" width="11.7109375" style="9" customWidth="1"/>
    <col min="14599" max="14599" width="100" style="9" customWidth="1"/>
    <col min="14600" max="14600" width="12" style="9" customWidth="1"/>
    <col min="14601" max="14601" width="9.140625" style="9"/>
    <col min="14602" max="14602" width="11.7109375" style="9" bestFit="1" customWidth="1"/>
    <col min="14603" max="14603" width="12.7109375" style="9" bestFit="1" customWidth="1"/>
    <col min="14604" max="14848" width="9.140625" style="9"/>
    <col min="14849" max="14849" width="3" style="9" customWidth="1"/>
    <col min="14850" max="14850" width="7.85546875" style="9" customWidth="1"/>
    <col min="14851" max="14851" width="25" style="9" customWidth="1"/>
    <col min="14852" max="14852" width="16.85546875" style="9" customWidth="1"/>
    <col min="14853" max="14853" width="16.42578125" style="9" customWidth="1"/>
    <col min="14854" max="14854" width="11.7109375" style="9" customWidth="1"/>
    <col min="14855" max="14855" width="100" style="9" customWidth="1"/>
    <col min="14856" max="14856" width="12" style="9" customWidth="1"/>
    <col min="14857" max="14857" width="9.140625" style="9"/>
    <col min="14858" max="14858" width="11.7109375" style="9" bestFit="1" customWidth="1"/>
    <col min="14859" max="14859" width="12.7109375" style="9" bestFit="1" customWidth="1"/>
    <col min="14860" max="15104" width="9.140625" style="9"/>
    <col min="15105" max="15105" width="3" style="9" customWidth="1"/>
    <col min="15106" max="15106" width="7.85546875" style="9" customWidth="1"/>
    <col min="15107" max="15107" width="25" style="9" customWidth="1"/>
    <col min="15108" max="15108" width="16.85546875" style="9" customWidth="1"/>
    <col min="15109" max="15109" width="16.42578125" style="9" customWidth="1"/>
    <col min="15110" max="15110" width="11.7109375" style="9" customWidth="1"/>
    <col min="15111" max="15111" width="100" style="9" customWidth="1"/>
    <col min="15112" max="15112" width="12" style="9" customWidth="1"/>
    <col min="15113" max="15113" width="9.140625" style="9"/>
    <col min="15114" max="15114" width="11.7109375" style="9" bestFit="1" customWidth="1"/>
    <col min="15115" max="15115" width="12.7109375" style="9" bestFit="1" customWidth="1"/>
    <col min="15116" max="15360" width="9.140625" style="9"/>
    <col min="15361" max="15361" width="3" style="9" customWidth="1"/>
    <col min="15362" max="15362" width="7.85546875" style="9" customWidth="1"/>
    <col min="15363" max="15363" width="25" style="9" customWidth="1"/>
    <col min="15364" max="15364" width="16.85546875" style="9" customWidth="1"/>
    <col min="15365" max="15365" width="16.42578125" style="9" customWidth="1"/>
    <col min="15366" max="15366" width="11.7109375" style="9" customWidth="1"/>
    <col min="15367" max="15367" width="100" style="9" customWidth="1"/>
    <col min="15368" max="15368" width="12" style="9" customWidth="1"/>
    <col min="15369" max="15369" width="9.140625" style="9"/>
    <col min="15370" max="15370" width="11.7109375" style="9" bestFit="1" customWidth="1"/>
    <col min="15371" max="15371" width="12.7109375" style="9" bestFit="1" customWidth="1"/>
    <col min="15372" max="15616" width="9.140625" style="9"/>
    <col min="15617" max="15617" width="3" style="9" customWidth="1"/>
    <col min="15618" max="15618" width="7.85546875" style="9" customWidth="1"/>
    <col min="15619" max="15619" width="25" style="9" customWidth="1"/>
    <col min="15620" max="15620" width="16.85546875" style="9" customWidth="1"/>
    <col min="15621" max="15621" width="16.42578125" style="9" customWidth="1"/>
    <col min="15622" max="15622" width="11.7109375" style="9" customWidth="1"/>
    <col min="15623" max="15623" width="100" style="9" customWidth="1"/>
    <col min="15624" max="15624" width="12" style="9" customWidth="1"/>
    <col min="15625" max="15625" width="9.140625" style="9"/>
    <col min="15626" max="15626" width="11.7109375" style="9" bestFit="1" customWidth="1"/>
    <col min="15627" max="15627" width="12.7109375" style="9" bestFit="1" customWidth="1"/>
    <col min="15628" max="15872" width="9.140625" style="9"/>
    <col min="15873" max="15873" width="3" style="9" customWidth="1"/>
    <col min="15874" max="15874" width="7.85546875" style="9" customWidth="1"/>
    <col min="15875" max="15875" width="25" style="9" customWidth="1"/>
    <col min="15876" max="15876" width="16.85546875" style="9" customWidth="1"/>
    <col min="15877" max="15877" width="16.42578125" style="9" customWidth="1"/>
    <col min="15878" max="15878" width="11.7109375" style="9" customWidth="1"/>
    <col min="15879" max="15879" width="100" style="9" customWidth="1"/>
    <col min="15880" max="15880" width="12" style="9" customWidth="1"/>
    <col min="15881" max="15881" width="9.140625" style="9"/>
    <col min="15882" max="15882" width="11.7109375" style="9" bestFit="1" customWidth="1"/>
    <col min="15883" max="15883" width="12.7109375" style="9" bestFit="1" customWidth="1"/>
    <col min="15884" max="16128" width="9.140625" style="9"/>
    <col min="16129" max="16129" width="3" style="9" customWidth="1"/>
    <col min="16130" max="16130" width="7.85546875" style="9" customWidth="1"/>
    <col min="16131" max="16131" width="25" style="9" customWidth="1"/>
    <col min="16132" max="16132" width="16.85546875" style="9" customWidth="1"/>
    <col min="16133" max="16133" width="16.42578125" style="9" customWidth="1"/>
    <col min="16134" max="16134" width="11.7109375" style="9" customWidth="1"/>
    <col min="16135" max="16135" width="100" style="9" customWidth="1"/>
    <col min="16136" max="16136" width="12" style="9" customWidth="1"/>
    <col min="16137" max="16137" width="9.140625" style="9"/>
    <col min="16138" max="16138" width="11.7109375" style="9" bestFit="1" customWidth="1"/>
    <col min="16139" max="16139" width="12.7109375" style="9" bestFit="1" customWidth="1"/>
    <col min="16140" max="16384" width="9.140625" style="9"/>
  </cols>
  <sheetData>
    <row r="1" spans="1:14" ht="19.5" customHeight="1">
      <c r="L1" s="268" t="s">
        <v>216</v>
      </c>
      <c r="M1" s="268"/>
      <c r="N1" s="268"/>
    </row>
    <row r="2" spans="1:14" s="8" customFormat="1" ht="27" customHeight="1">
      <c r="A2" s="270" t="s">
        <v>236</v>
      </c>
      <c r="B2" s="270"/>
      <c r="C2" s="270"/>
      <c r="D2" s="270"/>
      <c r="E2" s="270"/>
      <c r="F2" s="270"/>
      <c r="G2" s="270"/>
      <c r="H2" s="270"/>
      <c r="I2" s="270"/>
      <c r="J2" s="270"/>
      <c r="K2" s="6"/>
      <c r="L2" s="6"/>
      <c r="M2" s="6"/>
      <c r="N2" s="7"/>
    </row>
    <row r="3" spans="1:14" s="8" customFormat="1" ht="15.7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6"/>
      <c r="L3" s="6"/>
      <c r="M3" s="6"/>
      <c r="N3" s="7"/>
    </row>
    <row r="4" spans="1:14" s="34" customFormat="1" ht="23.25" customHeight="1">
      <c r="A4" s="271" t="s">
        <v>0</v>
      </c>
      <c r="B4" s="271" t="s">
        <v>1</v>
      </c>
      <c r="C4" s="275" t="s">
        <v>208</v>
      </c>
      <c r="D4" s="272" t="s">
        <v>46</v>
      </c>
      <c r="E4" s="272"/>
      <c r="F4" s="272"/>
      <c r="G4" s="258" t="s">
        <v>210</v>
      </c>
      <c r="H4" s="259"/>
      <c r="I4" s="259"/>
      <c r="J4" s="273"/>
      <c r="K4" s="258" t="s">
        <v>211</v>
      </c>
      <c r="L4" s="259"/>
      <c r="M4" s="259"/>
      <c r="N4" s="252" t="s">
        <v>212</v>
      </c>
    </row>
    <row r="5" spans="1:14" s="10" customFormat="1" ht="25.15" customHeight="1">
      <c r="A5" s="271"/>
      <c r="B5" s="271"/>
      <c r="C5" s="260"/>
      <c r="D5" s="271" t="s">
        <v>213</v>
      </c>
      <c r="E5" s="265" t="s">
        <v>209</v>
      </c>
      <c r="F5" s="271" t="s">
        <v>218</v>
      </c>
      <c r="G5" s="260" t="s">
        <v>215</v>
      </c>
      <c r="H5" s="260" t="s">
        <v>13</v>
      </c>
      <c r="I5" s="262" t="s">
        <v>3</v>
      </c>
      <c r="J5" s="263" t="s">
        <v>16</v>
      </c>
      <c r="K5" s="260" t="s">
        <v>214</v>
      </c>
      <c r="L5" s="260" t="s">
        <v>13</v>
      </c>
      <c r="M5" s="263" t="s">
        <v>3</v>
      </c>
      <c r="N5" s="260" t="s">
        <v>13</v>
      </c>
    </row>
    <row r="6" spans="1:14" s="10" customFormat="1" ht="21" customHeight="1">
      <c r="A6" s="271"/>
      <c r="B6" s="271"/>
      <c r="C6" s="260"/>
      <c r="D6" s="271"/>
      <c r="E6" s="266"/>
      <c r="F6" s="271"/>
      <c r="G6" s="260"/>
      <c r="H6" s="260"/>
      <c r="I6" s="263"/>
      <c r="J6" s="263"/>
      <c r="K6" s="260"/>
      <c r="L6" s="260"/>
      <c r="M6" s="263"/>
      <c r="N6" s="260"/>
    </row>
    <row r="7" spans="1:14" s="10" customFormat="1" ht="12" customHeight="1">
      <c r="A7" s="271"/>
      <c r="B7" s="271"/>
      <c r="C7" s="261"/>
      <c r="D7" s="271"/>
      <c r="E7" s="267"/>
      <c r="F7" s="271"/>
      <c r="G7" s="261"/>
      <c r="H7" s="261"/>
      <c r="I7" s="264"/>
      <c r="J7" s="264"/>
      <c r="K7" s="261"/>
      <c r="L7" s="261"/>
      <c r="M7" s="264"/>
      <c r="N7" s="261"/>
    </row>
    <row r="8" spans="1:14" s="10" customFormat="1" ht="18.75" customHeight="1">
      <c r="A8" s="5">
        <v>1</v>
      </c>
      <c r="B8" s="5">
        <v>2</v>
      </c>
      <c r="C8" s="5">
        <v>3</v>
      </c>
      <c r="D8" s="5">
        <v>4</v>
      </c>
      <c r="E8" s="12">
        <v>5</v>
      </c>
      <c r="F8" s="5"/>
      <c r="G8" s="11">
        <v>7</v>
      </c>
      <c r="H8" s="11">
        <v>8</v>
      </c>
      <c r="I8" s="13" t="s">
        <v>40</v>
      </c>
      <c r="J8" s="14">
        <v>10</v>
      </c>
      <c r="K8" s="11">
        <v>11</v>
      </c>
      <c r="L8" s="5">
        <v>12</v>
      </c>
      <c r="M8" s="14" t="s">
        <v>41</v>
      </c>
      <c r="N8" s="5">
        <v>14</v>
      </c>
    </row>
    <row r="9" spans="1:14" s="20" customFormat="1" ht="24" customHeight="1">
      <c r="A9" s="15">
        <v>211</v>
      </c>
      <c r="B9" s="16" t="s">
        <v>42</v>
      </c>
      <c r="C9" s="17">
        <f>C10+C11+C12+C13+C14+C15+C16+C17</f>
        <v>0</v>
      </c>
      <c r="D9" s="17">
        <f>D10+D11+D12+D13+D14+D15+D16+D17</f>
        <v>0</v>
      </c>
      <c r="E9" s="18">
        <f>E10+E11+E12+E13+E14+E17+E15+E16</f>
        <v>0</v>
      </c>
      <c r="F9" s="18"/>
      <c r="G9" s="18">
        <f>G10+G11+G12+G13+G14+G15+G16+G17</f>
        <v>0</v>
      </c>
      <c r="H9" s="18">
        <f>H10+H11+H12+H13+H14+H17+H15+H16</f>
        <v>0</v>
      </c>
      <c r="I9" s="19">
        <f>H9-G9</f>
        <v>0</v>
      </c>
      <c r="J9" s="4"/>
      <c r="K9" s="18">
        <f>K10+K11+K12+K13+K14+K15+K16+K17</f>
        <v>0</v>
      </c>
      <c r="L9" s="18">
        <f>L10+L11+L12+L13+L14+L17+L15+L16</f>
        <v>0</v>
      </c>
      <c r="M9" s="19">
        <f>L9-K9</f>
        <v>0</v>
      </c>
      <c r="N9" s="18">
        <f>N10+N11+N12+N13+N14+N17+N15+N16</f>
        <v>0</v>
      </c>
    </row>
    <row r="10" spans="1:14" s="26" customFormat="1" ht="18" customHeight="1">
      <c r="A10" s="21"/>
      <c r="B10" s="1" t="s">
        <v>5</v>
      </c>
      <c r="C10" s="23"/>
      <c r="D10" s="23"/>
      <c r="E10" s="24"/>
      <c r="F10" s="24"/>
      <c r="G10" s="24"/>
      <c r="H10" s="24"/>
      <c r="I10" s="25">
        <f t="shared" ref="I10:I13" si="0">H10-G10</f>
        <v>0</v>
      </c>
      <c r="J10" s="2"/>
      <c r="K10" s="24"/>
      <c r="L10" s="24"/>
      <c r="M10" s="25">
        <f t="shared" ref="M10:M16" si="1">L10-K10</f>
        <v>0</v>
      </c>
      <c r="N10" s="24"/>
    </row>
    <row r="11" spans="1:14" s="26" customFormat="1" ht="18" customHeight="1">
      <c r="A11" s="21"/>
      <c r="B11" s="1" t="s">
        <v>12</v>
      </c>
      <c r="C11" s="23"/>
      <c r="D11" s="23"/>
      <c r="E11" s="24"/>
      <c r="F11" s="24"/>
      <c r="G11" s="24"/>
      <c r="H11" s="24"/>
      <c r="I11" s="25">
        <f t="shared" si="0"/>
        <v>0</v>
      </c>
      <c r="J11" s="2"/>
      <c r="K11" s="24"/>
      <c r="L11" s="24"/>
      <c r="M11" s="25">
        <f t="shared" si="1"/>
        <v>0</v>
      </c>
      <c r="N11" s="24"/>
    </row>
    <row r="12" spans="1:14" s="26" customFormat="1" ht="18" customHeight="1">
      <c r="A12" s="21"/>
      <c r="B12" s="1" t="s">
        <v>7</v>
      </c>
      <c r="C12" s="23"/>
      <c r="D12" s="23"/>
      <c r="E12" s="24"/>
      <c r="F12" s="24"/>
      <c r="G12" s="24"/>
      <c r="H12" s="24"/>
      <c r="I12" s="25">
        <f t="shared" si="0"/>
        <v>0</v>
      </c>
      <c r="J12" s="2"/>
      <c r="K12" s="24"/>
      <c r="L12" s="24"/>
      <c r="M12" s="25">
        <f t="shared" si="1"/>
        <v>0</v>
      </c>
      <c r="N12" s="24"/>
    </row>
    <row r="13" spans="1:14" s="26" customFormat="1" ht="18" customHeight="1">
      <c r="A13" s="21"/>
      <c r="B13" s="1" t="s">
        <v>17</v>
      </c>
      <c r="C13" s="23"/>
      <c r="D13" s="23"/>
      <c r="E13" s="24"/>
      <c r="F13" s="24"/>
      <c r="G13" s="24"/>
      <c r="H13" s="24"/>
      <c r="I13" s="25">
        <f t="shared" si="0"/>
        <v>0</v>
      </c>
      <c r="J13" s="2"/>
      <c r="K13" s="24"/>
      <c r="L13" s="24"/>
      <c r="M13" s="25">
        <f t="shared" si="1"/>
        <v>0</v>
      </c>
      <c r="N13" s="24"/>
    </row>
    <row r="14" spans="1:14" s="26" customFormat="1" ht="18" customHeight="1">
      <c r="A14" s="21"/>
      <c r="B14" s="1" t="s">
        <v>8</v>
      </c>
      <c r="C14" s="23"/>
      <c r="D14" s="23"/>
      <c r="E14" s="24"/>
      <c r="F14" s="24"/>
      <c r="G14" s="24"/>
      <c r="H14" s="24"/>
      <c r="I14" s="25">
        <f>H14-G14</f>
        <v>0</v>
      </c>
      <c r="J14" s="2"/>
      <c r="K14" s="24"/>
      <c r="L14" s="24"/>
      <c r="M14" s="25">
        <f t="shared" si="1"/>
        <v>0</v>
      </c>
      <c r="N14" s="24"/>
    </row>
    <row r="15" spans="1:14" s="26" customFormat="1" ht="18" customHeight="1">
      <c r="A15" s="21"/>
      <c r="B15" s="1" t="s">
        <v>34</v>
      </c>
      <c r="C15" s="23"/>
      <c r="D15" s="23"/>
      <c r="E15" s="24"/>
      <c r="F15" s="24"/>
      <c r="G15" s="24"/>
      <c r="H15" s="24"/>
      <c r="I15" s="25">
        <f t="shared" ref="I15:I16" si="2">H15-G15</f>
        <v>0</v>
      </c>
      <c r="J15" s="2"/>
      <c r="K15" s="24"/>
      <c r="L15" s="24"/>
      <c r="M15" s="25">
        <f t="shared" si="1"/>
        <v>0</v>
      </c>
      <c r="N15" s="24"/>
    </row>
    <row r="16" spans="1:14" s="26" customFormat="1" ht="18" customHeight="1">
      <c r="A16" s="21"/>
      <c r="B16" s="1" t="s">
        <v>6</v>
      </c>
      <c r="C16" s="27"/>
      <c r="D16" s="27"/>
      <c r="E16" s="24"/>
      <c r="F16" s="24"/>
      <c r="G16" s="24"/>
      <c r="H16" s="24"/>
      <c r="I16" s="25">
        <f t="shared" si="2"/>
        <v>0</v>
      </c>
      <c r="J16" s="2"/>
      <c r="K16" s="24"/>
      <c r="L16" s="24"/>
      <c r="M16" s="25">
        <f t="shared" si="1"/>
        <v>0</v>
      </c>
      <c r="N16" s="24"/>
    </row>
    <row r="17" spans="1:14" s="26" customFormat="1" ht="31.5">
      <c r="A17" s="21"/>
      <c r="B17" s="1" t="s">
        <v>14</v>
      </c>
      <c r="C17" s="23"/>
      <c r="D17" s="23"/>
      <c r="E17" s="24"/>
      <c r="F17" s="24"/>
      <c r="G17" s="24"/>
      <c r="H17" s="24"/>
      <c r="I17" s="25">
        <f t="shared" ref="I17:I23" si="3">H17-G17</f>
        <v>0</v>
      </c>
      <c r="J17" s="2"/>
      <c r="K17" s="24"/>
      <c r="L17" s="24"/>
      <c r="M17" s="25"/>
      <c r="N17" s="24"/>
    </row>
    <row r="18" spans="1:14" s="26" customFormat="1" ht="23.25" customHeight="1">
      <c r="A18" s="21"/>
      <c r="B18" s="56" t="s">
        <v>19</v>
      </c>
      <c r="C18" s="23"/>
      <c r="D18" s="23"/>
      <c r="E18" s="24"/>
      <c r="F18" s="24"/>
      <c r="G18" s="24"/>
      <c r="H18" s="24"/>
      <c r="I18" s="25">
        <f t="shared" si="3"/>
        <v>0</v>
      </c>
      <c r="J18" s="2"/>
      <c r="K18" s="24"/>
      <c r="L18" s="24"/>
      <c r="M18" s="25">
        <f t="shared" ref="M18:M23" si="4">L18-K18</f>
        <v>0</v>
      </c>
      <c r="N18" s="24"/>
    </row>
    <row r="19" spans="1:14" s="26" customFormat="1" ht="17.25" customHeight="1">
      <c r="A19" s="21"/>
      <c r="B19" s="1" t="s">
        <v>18</v>
      </c>
      <c r="C19" s="23"/>
      <c r="D19" s="23"/>
      <c r="E19" s="24"/>
      <c r="F19" s="24"/>
      <c r="G19" s="24"/>
      <c r="H19" s="24"/>
      <c r="I19" s="25">
        <f t="shared" si="3"/>
        <v>0</v>
      </c>
      <c r="J19" s="2"/>
      <c r="K19" s="24"/>
      <c r="L19" s="24"/>
      <c r="M19" s="25">
        <f t="shared" si="4"/>
        <v>0</v>
      </c>
      <c r="N19" s="24"/>
    </row>
    <row r="20" spans="1:14" s="26" customFormat="1" ht="17.25" customHeight="1">
      <c r="A20" s="21"/>
      <c r="B20" s="1" t="s">
        <v>20</v>
      </c>
      <c r="C20" s="23"/>
      <c r="D20" s="23"/>
      <c r="E20" s="24"/>
      <c r="F20" s="24"/>
      <c r="G20" s="24"/>
      <c r="H20" s="24"/>
      <c r="I20" s="25">
        <f t="shared" si="3"/>
        <v>0</v>
      </c>
      <c r="J20" s="2"/>
      <c r="K20" s="24"/>
      <c r="L20" s="24"/>
      <c r="M20" s="25">
        <f t="shared" si="4"/>
        <v>0</v>
      </c>
      <c r="N20" s="24"/>
    </row>
    <row r="21" spans="1:14" s="26" customFormat="1" ht="17.25" customHeight="1">
      <c r="A21" s="21"/>
      <c r="B21" s="1" t="s">
        <v>21</v>
      </c>
      <c r="C21" s="23"/>
      <c r="D21" s="23"/>
      <c r="E21" s="24"/>
      <c r="F21" s="24"/>
      <c r="G21" s="24"/>
      <c r="H21" s="24"/>
      <c r="I21" s="25">
        <f t="shared" si="3"/>
        <v>0</v>
      </c>
      <c r="J21" s="2"/>
      <c r="K21" s="24"/>
      <c r="L21" s="24"/>
      <c r="M21" s="25">
        <f t="shared" si="4"/>
        <v>0</v>
      </c>
      <c r="N21" s="24"/>
    </row>
    <row r="22" spans="1:14" s="20" customFormat="1" ht="19.5" customHeight="1">
      <c r="A22" s="15">
        <v>212</v>
      </c>
      <c r="B22" s="28" t="s">
        <v>22</v>
      </c>
      <c r="C22" s="29">
        <f>SUM(C23:C24)</f>
        <v>0</v>
      </c>
      <c r="D22" s="29">
        <f>SUM(D23:D24)</f>
        <v>0</v>
      </c>
      <c r="E22" s="18">
        <f>SUM(E23:E24)</f>
        <v>0</v>
      </c>
      <c r="F22" s="18"/>
      <c r="G22" s="18">
        <f>SUM(G23:G24)</f>
        <v>0</v>
      </c>
      <c r="H22" s="18">
        <f>SUM(H23:H24)</f>
        <v>0</v>
      </c>
      <c r="I22" s="19">
        <f t="shared" si="3"/>
        <v>0</v>
      </c>
      <c r="J22" s="30"/>
      <c r="K22" s="18">
        <f>SUM(K23:K24)</f>
        <v>0</v>
      </c>
      <c r="L22" s="18">
        <f>SUM(L23:L24)</f>
        <v>0</v>
      </c>
      <c r="M22" s="19">
        <f t="shared" si="4"/>
        <v>0</v>
      </c>
      <c r="N22" s="18">
        <f>SUM(N23:N24)</f>
        <v>0</v>
      </c>
    </row>
    <row r="23" spans="1:14" s="32" customFormat="1" ht="19.5" customHeight="1">
      <c r="A23" s="21"/>
      <c r="B23" s="253"/>
      <c r="C23" s="31"/>
      <c r="D23" s="31"/>
      <c r="E23" s="24"/>
      <c r="F23" s="24"/>
      <c r="G23" s="24"/>
      <c r="H23" s="24"/>
      <c r="I23" s="25">
        <f t="shared" si="3"/>
        <v>0</v>
      </c>
      <c r="J23" s="2"/>
      <c r="K23" s="24"/>
      <c r="L23" s="24"/>
      <c r="M23" s="25">
        <f t="shared" si="4"/>
        <v>0</v>
      </c>
      <c r="N23" s="24"/>
    </row>
    <row r="24" spans="1:14" s="32" customFormat="1" ht="19.5" customHeight="1">
      <c r="A24" s="21"/>
      <c r="B24" s="253"/>
      <c r="C24" s="31"/>
      <c r="D24" s="31"/>
      <c r="E24" s="24"/>
      <c r="F24" s="24"/>
      <c r="G24" s="24"/>
      <c r="H24" s="24"/>
      <c r="I24" s="25">
        <f t="shared" ref="I24" si="5">H24-G24</f>
        <v>0</v>
      </c>
      <c r="J24" s="2"/>
      <c r="K24" s="24"/>
      <c r="L24" s="24"/>
      <c r="M24" s="25">
        <f t="shared" ref="M24" si="6">L24-K24</f>
        <v>0</v>
      </c>
      <c r="N24" s="24"/>
    </row>
    <row r="25" spans="1:14" s="34" customFormat="1" ht="24.75" customHeight="1">
      <c r="A25" s="15">
        <v>213</v>
      </c>
      <c r="B25" s="28" t="s">
        <v>23</v>
      </c>
      <c r="C25" s="29"/>
      <c r="D25" s="29"/>
      <c r="E25" s="18"/>
      <c r="F25" s="18"/>
      <c r="G25" s="18"/>
      <c r="H25" s="18"/>
      <c r="I25" s="19">
        <f>H25-G25</f>
        <v>0</v>
      </c>
      <c r="J25" s="30"/>
      <c r="K25" s="18"/>
      <c r="L25" s="18"/>
      <c r="M25" s="19">
        <f>L25-K25</f>
        <v>0</v>
      </c>
      <c r="N25" s="18"/>
    </row>
    <row r="26" spans="1:14" s="34" customFormat="1" ht="21.75" customHeight="1">
      <c r="A26" s="15">
        <v>214</v>
      </c>
      <c r="B26" s="28" t="s">
        <v>9</v>
      </c>
      <c r="C26" s="29"/>
      <c r="D26" s="29"/>
      <c r="E26" s="18"/>
      <c r="F26" s="18"/>
      <c r="G26" s="18"/>
      <c r="H26" s="18"/>
      <c r="I26" s="19">
        <f>H26-G26</f>
        <v>0</v>
      </c>
      <c r="J26" s="30"/>
      <c r="K26" s="18"/>
      <c r="L26" s="18"/>
      <c r="M26" s="19">
        <f>L26-K26</f>
        <v>0</v>
      </c>
      <c r="N26" s="18"/>
    </row>
    <row r="27" spans="1:14" s="32" customFormat="1">
      <c r="A27" s="21"/>
      <c r="B27" s="253" t="s">
        <v>24</v>
      </c>
      <c r="C27" s="31"/>
      <c r="D27" s="31"/>
      <c r="E27" s="24"/>
      <c r="F27" s="24"/>
      <c r="G27" s="24"/>
      <c r="H27" s="24"/>
      <c r="I27" s="25">
        <f>H27-G27</f>
        <v>0</v>
      </c>
      <c r="J27" s="2"/>
      <c r="K27" s="24"/>
      <c r="L27" s="24"/>
      <c r="M27" s="25">
        <f>L27-K27</f>
        <v>0</v>
      </c>
      <c r="N27" s="24"/>
    </row>
    <row r="28" spans="1:14" s="32" customFormat="1">
      <c r="A28" s="21"/>
      <c r="B28" s="253" t="s">
        <v>26</v>
      </c>
      <c r="C28" s="31"/>
      <c r="D28" s="31"/>
      <c r="E28" s="24"/>
      <c r="F28" s="24"/>
      <c r="G28" s="24"/>
      <c r="H28" s="24"/>
      <c r="I28" s="25"/>
      <c r="J28" s="2"/>
      <c r="K28" s="24"/>
      <c r="L28" s="24"/>
      <c r="M28" s="25"/>
      <c r="N28" s="24"/>
    </row>
    <row r="29" spans="1:14" s="32" customFormat="1">
      <c r="A29" s="21"/>
      <c r="B29" s="253" t="s">
        <v>25</v>
      </c>
      <c r="C29" s="31"/>
      <c r="D29" s="31"/>
      <c r="E29" s="24"/>
      <c r="F29" s="24"/>
      <c r="G29" s="24"/>
      <c r="H29" s="24"/>
      <c r="I29" s="25">
        <f t="shared" ref="I29:I30" si="7">H29-G29</f>
        <v>0</v>
      </c>
      <c r="J29" s="2"/>
      <c r="K29" s="24"/>
      <c r="L29" s="24"/>
      <c r="M29" s="25">
        <f t="shared" ref="M29:M30" si="8">L29-K29</f>
        <v>0</v>
      </c>
      <c r="N29" s="24"/>
    </row>
    <row r="30" spans="1:14" s="32" customFormat="1">
      <c r="A30" s="21"/>
      <c r="B30" s="253" t="s">
        <v>26</v>
      </c>
      <c r="C30" s="31"/>
      <c r="D30" s="31"/>
      <c r="E30" s="24"/>
      <c r="F30" s="24"/>
      <c r="G30" s="24"/>
      <c r="H30" s="24"/>
      <c r="I30" s="25">
        <f t="shared" si="7"/>
        <v>0</v>
      </c>
      <c r="J30" s="2"/>
      <c r="K30" s="24"/>
      <c r="L30" s="24"/>
      <c r="M30" s="25">
        <f t="shared" si="8"/>
        <v>0</v>
      </c>
      <c r="N30" s="24"/>
    </row>
    <row r="31" spans="1:14" s="20" customFormat="1" ht="21" customHeight="1">
      <c r="A31" s="15">
        <v>221</v>
      </c>
      <c r="B31" s="28" t="s">
        <v>27</v>
      </c>
      <c r="C31" s="29">
        <f>SUM(C32:C33)</f>
        <v>0</v>
      </c>
      <c r="D31" s="29">
        <f>SUM(D32:D33)</f>
        <v>0</v>
      </c>
      <c r="E31" s="18">
        <f>SUM(E32:E33)</f>
        <v>0</v>
      </c>
      <c r="F31" s="18"/>
      <c r="G31" s="18">
        <f>SUM(G32:G33)</f>
        <v>0</v>
      </c>
      <c r="H31" s="18">
        <f>SUM(H32:H33)</f>
        <v>0</v>
      </c>
      <c r="I31" s="19">
        <f>H31-G31</f>
        <v>0</v>
      </c>
      <c r="J31" s="30"/>
      <c r="K31" s="18">
        <f>SUM(K32:K33)</f>
        <v>0</v>
      </c>
      <c r="L31" s="18">
        <f>SUM(L32:L33)</f>
        <v>0</v>
      </c>
      <c r="M31" s="19">
        <f>L31-K31</f>
        <v>0</v>
      </c>
      <c r="N31" s="18">
        <f>SUM(N32:N33)</f>
        <v>0</v>
      </c>
    </row>
    <row r="32" spans="1:14" s="26" customFormat="1" ht="20.25" customHeight="1">
      <c r="A32" s="21"/>
      <c r="B32" s="22"/>
      <c r="C32" s="31"/>
      <c r="D32" s="31"/>
      <c r="E32" s="24"/>
      <c r="F32" s="24"/>
      <c r="G32" s="24"/>
      <c r="H32" s="24"/>
      <c r="I32" s="25">
        <f>H32-G32</f>
        <v>0</v>
      </c>
      <c r="J32" s="2"/>
      <c r="K32" s="24"/>
      <c r="L32" s="24"/>
      <c r="M32" s="25">
        <f>L32-K32</f>
        <v>0</v>
      </c>
      <c r="N32" s="24"/>
    </row>
    <row r="33" spans="1:14" s="26" customFormat="1" ht="20.25" customHeight="1">
      <c r="A33" s="21"/>
      <c r="B33" s="22"/>
      <c r="C33" s="31"/>
      <c r="D33" s="31"/>
      <c r="E33" s="24"/>
      <c r="F33" s="24"/>
      <c r="G33" s="24"/>
      <c r="H33" s="24"/>
      <c r="I33" s="25">
        <f t="shared" ref="I33" si="9">H33-G33</f>
        <v>0</v>
      </c>
      <c r="J33" s="2"/>
      <c r="K33" s="24"/>
      <c r="L33" s="24"/>
      <c r="M33" s="25">
        <f t="shared" ref="M33" si="10">L33-K33</f>
        <v>0</v>
      </c>
      <c r="N33" s="24"/>
    </row>
    <row r="34" spans="1:14" s="20" customFormat="1" ht="20.25" customHeight="1">
      <c r="A34" s="15">
        <v>223</v>
      </c>
      <c r="B34" s="35" t="s">
        <v>28</v>
      </c>
      <c r="C34" s="36">
        <f>SUM(C35:C38)</f>
        <v>0</v>
      </c>
      <c r="D34" s="36">
        <f>SUM(D35:D38)</f>
        <v>0</v>
      </c>
      <c r="E34" s="18">
        <f>SUM(E35:F38)</f>
        <v>0</v>
      </c>
      <c r="F34" s="18"/>
      <c r="G34" s="18">
        <f>SUM(G35:G38)</f>
        <v>0</v>
      </c>
      <c r="H34" s="18">
        <f>SUM(H35:H38)</f>
        <v>0</v>
      </c>
      <c r="I34" s="19">
        <f>H34-G34</f>
        <v>0</v>
      </c>
      <c r="J34" s="30"/>
      <c r="K34" s="18">
        <f>SUM(K35:K38)</f>
        <v>0</v>
      </c>
      <c r="L34" s="18">
        <f>SUM(L35:L38)</f>
        <v>0</v>
      </c>
      <c r="M34" s="19">
        <f>L34-K34</f>
        <v>0</v>
      </c>
      <c r="N34" s="18">
        <f>SUM(N35:N38)</f>
        <v>0</v>
      </c>
    </row>
    <row r="35" spans="1:14" s="26" customFormat="1" ht="18" customHeight="1">
      <c r="A35" s="21"/>
      <c r="B35" s="22"/>
      <c r="C35" s="31"/>
      <c r="D35" s="31"/>
      <c r="E35" s="24"/>
      <c r="F35" s="24"/>
      <c r="G35" s="24"/>
      <c r="H35" s="24"/>
      <c r="I35" s="25">
        <f>H35-G35</f>
        <v>0</v>
      </c>
      <c r="J35" s="3"/>
      <c r="K35" s="24"/>
      <c r="L35" s="24"/>
      <c r="M35" s="25">
        <f>L35-K35</f>
        <v>0</v>
      </c>
      <c r="N35" s="24"/>
    </row>
    <row r="36" spans="1:14" s="26" customFormat="1" ht="20.25" customHeight="1">
      <c r="A36" s="21"/>
      <c r="B36" s="22"/>
      <c r="C36" s="31"/>
      <c r="D36" s="31"/>
      <c r="E36" s="24"/>
      <c r="F36" s="24"/>
      <c r="G36" s="24"/>
      <c r="H36" s="24"/>
      <c r="I36" s="25">
        <f t="shared" ref="I36:I38" si="11">H36-G36</f>
        <v>0</v>
      </c>
      <c r="J36" s="3"/>
      <c r="K36" s="24"/>
      <c r="L36" s="24"/>
      <c r="M36" s="25">
        <f t="shared" ref="M36:M38" si="12">L36-K36</f>
        <v>0</v>
      </c>
      <c r="N36" s="24"/>
    </row>
    <row r="37" spans="1:14" s="26" customFormat="1" ht="18" customHeight="1">
      <c r="A37" s="21"/>
      <c r="B37" s="22"/>
      <c r="C37" s="31"/>
      <c r="D37" s="31"/>
      <c r="E37" s="24"/>
      <c r="F37" s="24"/>
      <c r="G37" s="24"/>
      <c r="H37" s="24"/>
      <c r="I37" s="25">
        <f t="shared" si="11"/>
        <v>0</v>
      </c>
      <c r="J37" s="3"/>
      <c r="K37" s="24"/>
      <c r="L37" s="24"/>
      <c r="M37" s="25">
        <f t="shared" si="12"/>
        <v>0</v>
      </c>
      <c r="N37" s="24"/>
    </row>
    <row r="38" spans="1:14" s="26" customFormat="1" ht="15.75" customHeight="1">
      <c r="A38" s="21"/>
      <c r="B38" s="22"/>
      <c r="C38" s="31"/>
      <c r="D38" s="31"/>
      <c r="E38" s="24"/>
      <c r="F38" s="24"/>
      <c r="G38" s="24"/>
      <c r="H38" s="24"/>
      <c r="I38" s="25">
        <f t="shared" si="11"/>
        <v>0</v>
      </c>
      <c r="J38" s="3"/>
      <c r="K38" s="24"/>
      <c r="L38" s="24"/>
      <c r="M38" s="25">
        <f t="shared" si="12"/>
        <v>0</v>
      </c>
      <c r="N38" s="24"/>
    </row>
    <row r="39" spans="1:14" s="20" customFormat="1" ht="19.5" customHeight="1">
      <c r="A39" s="15">
        <v>225</v>
      </c>
      <c r="B39" s="28" t="s">
        <v>29</v>
      </c>
      <c r="C39" s="29">
        <f>SUM(C40:C43)</f>
        <v>0</v>
      </c>
      <c r="D39" s="29">
        <f>SUM(D40:D43)</f>
        <v>0</v>
      </c>
      <c r="E39" s="18">
        <f>SUM(E40:E43)</f>
        <v>0</v>
      </c>
      <c r="F39" s="18"/>
      <c r="G39" s="18">
        <f>SUM(G40:G43)</f>
        <v>0</v>
      </c>
      <c r="H39" s="18">
        <f>SUM(H40:H43)</f>
        <v>0</v>
      </c>
      <c r="I39" s="19">
        <f>H39-G39</f>
        <v>0</v>
      </c>
      <c r="J39" s="38"/>
      <c r="K39" s="18">
        <f>SUM(K40:K43)</f>
        <v>0</v>
      </c>
      <c r="L39" s="18">
        <f>SUM(L40:L43)</f>
        <v>0</v>
      </c>
      <c r="M39" s="19">
        <f>L39-K39</f>
        <v>0</v>
      </c>
      <c r="N39" s="18">
        <f>SUM(N40:N43)</f>
        <v>0</v>
      </c>
    </row>
    <row r="40" spans="1:14" s="44" customFormat="1">
      <c r="A40" s="22"/>
      <c r="B40" s="39"/>
      <c r="C40" s="31"/>
      <c r="D40" s="31"/>
      <c r="E40" s="40"/>
      <c r="F40" s="41"/>
      <c r="G40" s="24"/>
      <c r="H40" s="40"/>
      <c r="I40" s="42">
        <f>H40-G40</f>
        <v>0</v>
      </c>
      <c r="J40" s="43"/>
      <c r="K40" s="24"/>
      <c r="L40" s="40"/>
      <c r="M40" s="42">
        <f>L40-K40</f>
        <v>0</v>
      </c>
      <c r="N40" s="40"/>
    </row>
    <row r="41" spans="1:14" s="44" customFormat="1">
      <c r="A41" s="22"/>
      <c r="B41" s="39"/>
      <c r="C41" s="31"/>
      <c r="D41" s="31"/>
      <c r="E41" s="40"/>
      <c r="F41" s="41"/>
      <c r="G41" s="24"/>
      <c r="H41" s="40"/>
      <c r="I41" s="42">
        <f t="shared" ref="I41:I43" si="13">H41-G41</f>
        <v>0</v>
      </c>
      <c r="J41" s="45"/>
      <c r="K41" s="24"/>
      <c r="L41" s="40"/>
      <c r="M41" s="42">
        <f t="shared" ref="M41:M43" si="14">L41-K41</f>
        <v>0</v>
      </c>
      <c r="N41" s="40"/>
    </row>
    <row r="42" spans="1:14" s="44" customFormat="1">
      <c r="A42" s="22"/>
      <c r="B42" s="39"/>
      <c r="C42" s="31"/>
      <c r="D42" s="31"/>
      <c r="E42" s="40"/>
      <c r="F42" s="41"/>
      <c r="G42" s="24"/>
      <c r="H42" s="40"/>
      <c r="I42" s="42">
        <f t="shared" si="13"/>
        <v>0</v>
      </c>
      <c r="J42" s="3"/>
      <c r="K42" s="24"/>
      <c r="L42" s="40"/>
      <c r="M42" s="42">
        <f t="shared" si="14"/>
        <v>0</v>
      </c>
      <c r="N42" s="40"/>
    </row>
    <row r="43" spans="1:14" s="44" customFormat="1">
      <c r="A43" s="22"/>
      <c r="B43" s="39"/>
      <c r="C43" s="31"/>
      <c r="D43" s="31"/>
      <c r="E43" s="40"/>
      <c r="F43" s="41"/>
      <c r="G43" s="24"/>
      <c r="H43" s="40"/>
      <c r="I43" s="46">
        <f t="shared" si="13"/>
        <v>0</v>
      </c>
      <c r="J43" s="3"/>
      <c r="K43" s="24"/>
      <c r="L43" s="40"/>
      <c r="M43" s="42">
        <f t="shared" si="14"/>
        <v>0</v>
      </c>
      <c r="N43" s="40"/>
    </row>
    <row r="44" spans="1:14" s="20" customFormat="1" ht="26.25" customHeight="1">
      <c r="A44" s="15">
        <v>226</v>
      </c>
      <c r="B44" s="35" t="s">
        <v>30</v>
      </c>
      <c r="C44" s="36">
        <f>SUM(C45:C47)</f>
        <v>0</v>
      </c>
      <c r="D44" s="36">
        <f>SUM(D45:D47)</f>
        <v>0</v>
      </c>
      <c r="E44" s="18">
        <f>SUM(E45:E47)</f>
        <v>0</v>
      </c>
      <c r="F44" s="18"/>
      <c r="G44" s="18">
        <f>SUM(G45:G47)</f>
        <v>0</v>
      </c>
      <c r="H44" s="18">
        <f>SUM(H45:H47)</f>
        <v>0</v>
      </c>
      <c r="I44" s="19">
        <f>H44-G44</f>
        <v>0</v>
      </c>
      <c r="J44" s="38"/>
      <c r="K44" s="18">
        <f>SUM(K45:K47)</f>
        <v>0</v>
      </c>
      <c r="L44" s="18">
        <f>SUM(L45:L47)</f>
        <v>0</v>
      </c>
      <c r="M44" s="19">
        <f>L44-K44</f>
        <v>0</v>
      </c>
      <c r="N44" s="18">
        <f>SUM(N45:N47)</f>
        <v>0</v>
      </c>
    </row>
    <row r="45" spans="1:14" s="44" customFormat="1">
      <c r="A45" s="22"/>
      <c r="B45" s="22"/>
      <c r="C45" s="31"/>
      <c r="D45" s="31"/>
      <c r="E45" s="24"/>
      <c r="F45" s="41"/>
      <c r="G45" s="24"/>
      <c r="H45" s="24"/>
      <c r="I45" s="42">
        <f>H45-G45</f>
        <v>0</v>
      </c>
      <c r="J45" s="3"/>
      <c r="K45" s="24"/>
      <c r="L45" s="24"/>
      <c r="M45" s="42">
        <f>L45-K45</f>
        <v>0</v>
      </c>
      <c r="N45" s="24"/>
    </row>
    <row r="46" spans="1:14" s="44" customFormat="1">
      <c r="A46" s="22"/>
      <c r="B46" s="39"/>
      <c r="C46" s="31"/>
      <c r="D46" s="31"/>
      <c r="E46" s="24"/>
      <c r="F46" s="41"/>
      <c r="G46" s="24"/>
      <c r="H46" s="24"/>
      <c r="I46" s="42">
        <f t="shared" ref="I46:I56" si="15">H46-G46</f>
        <v>0</v>
      </c>
      <c r="J46" s="3"/>
      <c r="K46" s="24"/>
      <c r="L46" s="24"/>
      <c r="M46" s="42">
        <f t="shared" ref="M46:M54" si="16">L46-K46</f>
        <v>0</v>
      </c>
      <c r="N46" s="24"/>
    </row>
    <row r="47" spans="1:14" s="44" customFormat="1">
      <c r="A47" s="22"/>
      <c r="B47" s="39"/>
      <c r="C47" s="31"/>
      <c r="D47" s="31"/>
      <c r="E47" s="24"/>
      <c r="F47" s="41"/>
      <c r="G47" s="24"/>
      <c r="H47" s="24"/>
      <c r="I47" s="23">
        <f t="shared" si="15"/>
        <v>0</v>
      </c>
      <c r="J47" s="37"/>
      <c r="K47" s="24"/>
      <c r="L47" s="24"/>
      <c r="M47" s="42">
        <f t="shared" si="16"/>
        <v>0</v>
      </c>
      <c r="N47" s="24"/>
    </row>
    <row r="48" spans="1:14" s="20" customFormat="1" ht="22.5" customHeight="1">
      <c r="A48" s="15">
        <v>227</v>
      </c>
      <c r="B48" s="35" t="s">
        <v>11</v>
      </c>
      <c r="C48" s="36"/>
      <c r="D48" s="36"/>
      <c r="E48" s="18"/>
      <c r="F48" s="18"/>
      <c r="G48" s="18"/>
      <c r="H48" s="18"/>
      <c r="I48" s="19">
        <f t="shared" si="15"/>
        <v>0</v>
      </c>
      <c r="J48" s="30"/>
      <c r="K48" s="18"/>
      <c r="L48" s="18"/>
      <c r="M48" s="19">
        <f t="shared" si="16"/>
        <v>0</v>
      </c>
      <c r="N48" s="18"/>
    </row>
    <row r="49" spans="1:14" s="20" customFormat="1" ht="23.25" customHeight="1">
      <c r="A49" s="15">
        <v>264</v>
      </c>
      <c r="B49" s="35" t="s">
        <v>15</v>
      </c>
      <c r="C49" s="36"/>
      <c r="D49" s="36"/>
      <c r="E49" s="18"/>
      <c r="F49" s="18"/>
      <c r="G49" s="18"/>
      <c r="H49" s="18"/>
      <c r="I49" s="19">
        <f t="shared" si="15"/>
        <v>0</v>
      </c>
      <c r="J49" s="30"/>
      <c r="K49" s="18"/>
      <c r="L49" s="18"/>
      <c r="M49" s="19">
        <f t="shared" si="16"/>
        <v>0</v>
      </c>
      <c r="N49" s="18"/>
    </row>
    <row r="50" spans="1:14" s="20" customFormat="1" ht="25.5" customHeight="1">
      <c r="A50" s="15">
        <v>266</v>
      </c>
      <c r="B50" s="35" t="s">
        <v>4</v>
      </c>
      <c r="C50" s="36"/>
      <c r="D50" s="36"/>
      <c r="E50" s="18"/>
      <c r="F50" s="18"/>
      <c r="G50" s="18"/>
      <c r="H50" s="18"/>
      <c r="I50" s="19">
        <f t="shared" si="15"/>
        <v>0</v>
      </c>
      <c r="J50" s="37"/>
      <c r="K50" s="18"/>
      <c r="L50" s="18"/>
      <c r="M50" s="19">
        <f t="shared" si="16"/>
        <v>0</v>
      </c>
      <c r="N50" s="18"/>
    </row>
    <row r="51" spans="1:14" s="20" customFormat="1" ht="27.75" customHeight="1">
      <c r="A51" s="15">
        <v>267</v>
      </c>
      <c r="B51" s="28" t="s">
        <v>241</v>
      </c>
      <c r="C51" s="29"/>
      <c r="D51" s="29"/>
      <c r="E51" s="18"/>
      <c r="F51" s="18"/>
      <c r="G51" s="18"/>
      <c r="H51" s="18"/>
      <c r="I51" s="19">
        <f t="shared" si="15"/>
        <v>0</v>
      </c>
      <c r="J51" s="30"/>
      <c r="K51" s="18"/>
      <c r="L51" s="18"/>
      <c r="M51" s="19">
        <f t="shared" si="16"/>
        <v>0</v>
      </c>
      <c r="N51" s="18"/>
    </row>
    <row r="52" spans="1:14" s="20" customFormat="1" ht="24" customHeight="1">
      <c r="A52" s="15">
        <v>290</v>
      </c>
      <c r="B52" s="35" t="s">
        <v>31</v>
      </c>
      <c r="C52" s="36">
        <f>SUM(C53:C54)</f>
        <v>0</v>
      </c>
      <c r="D52" s="36">
        <f>SUM(D53:D54)</f>
        <v>0</v>
      </c>
      <c r="E52" s="18">
        <f>SUM(E53:E54)</f>
        <v>0</v>
      </c>
      <c r="F52" s="18"/>
      <c r="G52" s="18">
        <f>SUM(G53:G54)</f>
        <v>0</v>
      </c>
      <c r="H52" s="18">
        <f>SUM(H53:H54)</f>
        <v>0</v>
      </c>
      <c r="I52" s="19">
        <f t="shared" si="15"/>
        <v>0</v>
      </c>
      <c r="J52" s="30"/>
      <c r="K52" s="18">
        <f>SUM(K53:K54)</f>
        <v>0</v>
      </c>
      <c r="L52" s="18">
        <f>SUM(L53:L54)</f>
        <v>0</v>
      </c>
      <c r="M52" s="19">
        <f t="shared" si="16"/>
        <v>0</v>
      </c>
      <c r="N52" s="18">
        <f>SUM(N53:N54)</f>
        <v>0</v>
      </c>
    </row>
    <row r="53" spans="1:14" s="44" customFormat="1" ht="19.5" customHeight="1">
      <c r="A53" s="22"/>
      <c r="B53" s="47"/>
      <c r="C53" s="31"/>
      <c r="D53" s="31"/>
      <c r="E53" s="24"/>
      <c r="F53" s="41"/>
      <c r="G53" s="24"/>
      <c r="H53" s="24"/>
      <c r="I53" s="42">
        <f t="shared" si="15"/>
        <v>0</v>
      </c>
      <c r="J53" s="3"/>
      <c r="K53" s="24"/>
      <c r="L53" s="24"/>
      <c r="M53" s="42">
        <f t="shared" si="16"/>
        <v>0</v>
      </c>
      <c r="N53" s="24"/>
    </row>
    <row r="54" spans="1:14" s="44" customFormat="1" ht="19.5" customHeight="1">
      <c r="A54" s="22"/>
      <c r="B54" s="47"/>
      <c r="C54" s="31"/>
      <c r="D54" s="31"/>
      <c r="E54" s="24"/>
      <c r="F54" s="41"/>
      <c r="G54" s="24"/>
      <c r="H54" s="24"/>
      <c r="I54" s="42">
        <f t="shared" si="15"/>
        <v>0</v>
      </c>
      <c r="J54" s="3"/>
      <c r="K54" s="24"/>
      <c r="L54" s="24"/>
      <c r="M54" s="42">
        <f t="shared" si="16"/>
        <v>0</v>
      </c>
      <c r="N54" s="24"/>
    </row>
    <row r="55" spans="1:14" s="20" customFormat="1" ht="26.25" customHeight="1">
      <c r="A55" s="48">
        <v>310</v>
      </c>
      <c r="B55" s="49" t="s">
        <v>32</v>
      </c>
      <c r="C55" s="50">
        <f>C56</f>
        <v>0</v>
      </c>
      <c r="D55" s="50">
        <f>D56</f>
        <v>0</v>
      </c>
      <c r="E55" s="19">
        <f>E56</f>
        <v>0</v>
      </c>
      <c r="F55" s="19"/>
      <c r="G55" s="18">
        <v>0</v>
      </c>
      <c r="H55" s="33">
        <f>H56</f>
        <v>0</v>
      </c>
      <c r="I55" s="19">
        <f>H55-G55</f>
        <v>0</v>
      </c>
      <c r="J55" s="30"/>
      <c r="K55" s="18">
        <v>0</v>
      </c>
      <c r="L55" s="33">
        <f>L56</f>
        <v>0</v>
      </c>
      <c r="M55" s="19">
        <f>L55-K55</f>
        <v>0</v>
      </c>
      <c r="N55" s="33">
        <f>N56</f>
        <v>0</v>
      </c>
    </row>
    <row r="56" spans="1:14" s="44" customFormat="1" ht="26.25" customHeight="1">
      <c r="A56" s="22"/>
      <c r="B56" s="47"/>
      <c r="C56" s="31"/>
      <c r="D56" s="31"/>
      <c r="E56" s="24"/>
      <c r="F56" s="41"/>
      <c r="G56" s="24"/>
      <c r="H56" s="24"/>
      <c r="I56" s="42">
        <f t="shared" si="15"/>
        <v>0</v>
      </c>
      <c r="J56" s="3"/>
      <c r="K56" s="24"/>
      <c r="L56" s="24"/>
      <c r="M56" s="42">
        <f>L56-K56</f>
        <v>0</v>
      </c>
      <c r="N56" s="24"/>
    </row>
    <row r="57" spans="1:14" s="20" customFormat="1" ht="26.25" customHeight="1">
      <c r="A57" s="15">
        <v>340</v>
      </c>
      <c r="B57" s="49" t="s">
        <v>33</v>
      </c>
      <c r="C57" s="50">
        <f>SUM(C58:C59)</f>
        <v>0</v>
      </c>
      <c r="D57" s="50">
        <f>SUM(D58:D59)</f>
        <v>0</v>
      </c>
      <c r="E57" s="18">
        <f>SUM(E58:E59)</f>
        <v>0</v>
      </c>
      <c r="F57" s="18"/>
      <c r="G57" s="18">
        <f>SUM(G58:G59)</f>
        <v>0</v>
      </c>
      <c r="H57" s="18">
        <f>SUM(H58:H59)</f>
        <v>0</v>
      </c>
      <c r="I57" s="19">
        <f>H57-G57</f>
        <v>0</v>
      </c>
      <c r="J57" s="30"/>
      <c r="K57" s="18">
        <f>SUM(K58:K59)</f>
        <v>0</v>
      </c>
      <c r="L57" s="18">
        <f>SUM(L58:L59)</f>
        <v>0</v>
      </c>
      <c r="M57" s="19">
        <f>L57-K57</f>
        <v>0</v>
      </c>
      <c r="N57" s="18">
        <f>SUM(N58:N59)</f>
        <v>0</v>
      </c>
    </row>
    <row r="58" spans="1:14" s="44" customFormat="1">
      <c r="A58" s="22"/>
      <c r="B58" s="39"/>
      <c r="C58" s="31"/>
      <c r="D58" s="31"/>
      <c r="E58" s="24"/>
      <c r="F58" s="41"/>
      <c r="G58" s="24"/>
      <c r="H58" s="24"/>
      <c r="I58" s="42">
        <f>H58-G58</f>
        <v>0</v>
      </c>
      <c r="J58" s="3"/>
      <c r="K58" s="24"/>
      <c r="L58" s="24"/>
      <c r="M58" s="42">
        <f>L58-K58</f>
        <v>0</v>
      </c>
      <c r="N58" s="24"/>
    </row>
    <row r="59" spans="1:14" s="44" customFormat="1">
      <c r="A59" s="22"/>
      <c r="B59" s="39"/>
      <c r="C59" s="31"/>
      <c r="D59" s="31"/>
      <c r="E59" s="24"/>
      <c r="F59" s="41"/>
      <c r="G59" s="24"/>
      <c r="H59" s="24"/>
      <c r="I59" s="42">
        <f t="shared" ref="I59" si="17">H59-G59</f>
        <v>0</v>
      </c>
      <c r="J59" s="3"/>
      <c r="K59" s="24"/>
      <c r="L59" s="24"/>
      <c r="M59" s="42">
        <f t="shared" ref="M59" si="18">L59-K59</f>
        <v>0</v>
      </c>
      <c r="N59" s="24"/>
    </row>
    <row r="60" spans="1:14" s="20" customFormat="1" ht="24.75" customHeight="1">
      <c r="A60" s="15">
        <v>353</v>
      </c>
      <c r="B60" s="35" t="s">
        <v>10</v>
      </c>
      <c r="C60" s="36"/>
      <c r="D60" s="36"/>
      <c r="E60" s="18">
        <v>0</v>
      </c>
      <c r="F60" s="18"/>
      <c r="G60" s="18"/>
      <c r="H60" s="18">
        <v>0</v>
      </c>
      <c r="I60" s="19">
        <f>H60-G60</f>
        <v>0</v>
      </c>
      <c r="J60" s="30"/>
      <c r="K60" s="18"/>
      <c r="L60" s="18">
        <v>0</v>
      </c>
      <c r="M60" s="19">
        <f>L60-K60</f>
        <v>0</v>
      </c>
      <c r="N60" s="18">
        <v>0</v>
      </c>
    </row>
    <row r="61" spans="1:14" s="34" customFormat="1" ht="24.75" customHeight="1">
      <c r="A61" s="254"/>
      <c r="B61" s="35" t="s">
        <v>2</v>
      </c>
      <c r="C61" s="18">
        <f>C9+C22+C25+C26+C31+C34+C39+C44+C49+C50+C51+C52+C55+C57+C60+C48</f>
        <v>0</v>
      </c>
      <c r="D61" s="18">
        <f>D9+D22+D25+D26+D31+D34+D39+D44+D49+D50+D51+D52+D55+D57+D60+D48</f>
        <v>0</v>
      </c>
      <c r="E61" s="18">
        <f>E9+E22+E25+E26+E31+E34+E39+E44+E49+E50+E51+E52+E55+E57+E60+E48</f>
        <v>0</v>
      </c>
      <c r="F61" s="18">
        <f>SUM(F9:F57)</f>
        <v>0</v>
      </c>
      <c r="G61" s="18">
        <f>G9+G22+G25+G26+G31+G34+G39+G44+G49+G50+G51+G52+G55+G57+G60+G48</f>
        <v>0</v>
      </c>
      <c r="H61" s="18">
        <f>H9+H22+H25+H26+H31+H34+H39+H44+H49+H50+H51+H52+H55+H57+H60+H48</f>
        <v>0</v>
      </c>
      <c r="I61" s="18">
        <f>H61-G61</f>
        <v>0</v>
      </c>
      <c r="J61" s="51"/>
      <c r="K61" s="18">
        <f>K9+K22+K25+K26+K31+K34+K39+K44+K49+K50+K51+K52+K55+K57+K60+K48</f>
        <v>0</v>
      </c>
      <c r="L61" s="18">
        <f>L9+L22+L25+L26+L31+L34+L39+L44+L49+L50+L51+L52+L55+L57+L60+L48</f>
        <v>0</v>
      </c>
      <c r="M61" s="18">
        <f>L61-K61</f>
        <v>0</v>
      </c>
      <c r="N61" s="18">
        <f>N9+N22+N25+N26+N31+N34+N39+N44+N49+N50+N51+N52+N55+N57+N60+N48</f>
        <v>0</v>
      </c>
    </row>
    <row r="62" spans="1:14" ht="22.5" customHeight="1">
      <c r="A62" s="274" t="s">
        <v>39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</row>
    <row r="63" spans="1:14" ht="21.75" customHeight="1">
      <c r="A63" s="269" t="s">
        <v>35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</row>
    <row r="64" spans="1:14" ht="38.25" customHeight="1">
      <c r="A64" s="269" t="s">
        <v>217</v>
      </c>
      <c r="B64" s="269"/>
    </row>
    <row r="66" spans="1:13" s="91" customFormat="1" ht="21.75" customHeight="1">
      <c r="A66" s="110"/>
      <c r="B66" s="113" t="s">
        <v>129</v>
      </c>
      <c r="C66" s="113"/>
      <c r="D66" s="112"/>
      <c r="E66" s="112"/>
      <c r="F66" s="112"/>
      <c r="G66" s="112"/>
      <c r="H66" s="112"/>
      <c r="M66" s="112"/>
    </row>
    <row r="67" spans="1:13" s="91" customFormat="1">
      <c r="A67" s="110"/>
      <c r="B67" s="114" t="s">
        <v>130</v>
      </c>
      <c r="C67" s="114"/>
      <c r="D67" s="112"/>
      <c r="E67" s="112"/>
      <c r="F67" s="112"/>
      <c r="G67" s="112"/>
      <c r="H67" s="112"/>
      <c r="M67" s="112"/>
    </row>
    <row r="68" spans="1:13" s="91" customFormat="1">
      <c r="A68" s="110"/>
      <c r="B68" s="115"/>
      <c r="C68" s="111"/>
      <c r="D68" s="112"/>
      <c r="E68" s="112"/>
      <c r="F68" s="112"/>
      <c r="G68" s="112"/>
      <c r="H68" s="112"/>
      <c r="M68" s="112"/>
    </row>
    <row r="69" spans="1:13" s="117" customFormat="1">
      <c r="A69" s="116"/>
      <c r="B69" s="113" t="s">
        <v>131</v>
      </c>
      <c r="C69" s="115"/>
      <c r="D69" s="112"/>
      <c r="E69" s="112"/>
      <c r="F69" s="112"/>
      <c r="G69" s="112"/>
      <c r="H69" s="112"/>
      <c r="M69" s="112"/>
    </row>
    <row r="70" spans="1:13" s="117" customFormat="1">
      <c r="A70" s="116"/>
      <c r="B70" s="114" t="s">
        <v>205</v>
      </c>
      <c r="C70" s="113"/>
      <c r="D70" s="118"/>
      <c r="E70" s="118"/>
      <c r="F70" s="118"/>
      <c r="G70" s="118"/>
      <c r="H70" s="118"/>
      <c r="M70" s="118"/>
    </row>
    <row r="71" spans="1:13" s="91" customFormat="1" ht="13.5" customHeight="1">
      <c r="A71" s="116"/>
      <c r="B71" s="88"/>
      <c r="C71" s="114"/>
      <c r="D71" s="119"/>
      <c r="E71" s="119"/>
      <c r="F71" s="119"/>
      <c r="G71" s="119"/>
      <c r="H71" s="119"/>
      <c r="M71" s="119"/>
    </row>
    <row r="72" spans="1:13" s="91" customFormat="1">
      <c r="A72" s="138" t="s">
        <v>51</v>
      </c>
      <c r="B72" s="88"/>
      <c r="C72" s="114"/>
      <c r="D72" s="119"/>
      <c r="E72" s="119"/>
      <c r="F72" s="119"/>
      <c r="G72" s="119"/>
      <c r="H72" s="119"/>
      <c r="M72" s="119"/>
    </row>
  </sheetData>
  <mergeCells count="22">
    <mergeCell ref="E5:E7"/>
    <mergeCell ref="L1:N1"/>
    <mergeCell ref="A64:B64"/>
    <mergeCell ref="A2:J2"/>
    <mergeCell ref="A4:A7"/>
    <mergeCell ref="B4:B7"/>
    <mergeCell ref="D4:F4"/>
    <mergeCell ref="G4:J4"/>
    <mergeCell ref="D5:D7"/>
    <mergeCell ref="F5:F7"/>
    <mergeCell ref="M5:M7"/>
    <mergeCell ref="N5:N7"/>
    <mergeCell ref="A62:N62"/>
    <mergeCell ref="A63:N63"/>
    <mergeCell ref="C4:C7"/>
    <mergeCell ref="L5:L7"/>
    <mergeCell ref="K4:M4"/>
    <mergeCell ref="G5:G7"/>
    <mergeCell ref="H5:H7"/>
    <mergeCell ref="I5:I7"/>
    <mergeCell ref="J5:J7"/>
    <mergeCell ref="K5:K7"/>
  </mergeCells>
  <pageMargins left="0.31496062992125984" right="0.11811023622047245" top="0.19685039370078741" bottom="0.15748031496062992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0" zoomScaleNormal="70" workbookViewId="0">
      <selection activeCell="A3" sqref="A3"/>
    </sheetView>
  </sheetViews>
  <sheetFormatPr defaultColWidth="9.140625" defaultRowHeight="15.75"/>
  <cols>
    <col min="1" max="1" width="6.5703125" style="10" customWidth="1"/>
    <col min="2" max="2" width="41.42578125" style="9" customWidth="1"/>
    <col min="3" max="3" width="18.7109375" style="9" customWidth="1"/>
    <col min="4" max="4" width="23.7109375" style="9" customWidth="1"/>
    <col min="5" max="5" width="21.7109375" style="9" customWidth="1"/>
    <col min="6" max="6" width="19.85546875" style="9" hidden="1" customWidth="1"/>
    <col min="7" max="7" width="23.28515625" style="9" customWidth="1"/>
    <col min="8" max="8" width="21.140625" style="53" customWidth="1"/>
    <col min="9" max="9" width="20.140625" style="9" customWidth="1"/>
    <col min="10" max="10" width="38.140625" style="9" customWidth="1"/>
    <col min="11" max="11" width="23" style="9" customWidth="1"/>
    <col min="12" max="12" width="21.5703125" style="53" customWidth="1"/>
    <col min="13" max="13" width="19" style="9" customWidth="1"/>
    <col min="14" max="14" width="21.7109375" style="53" customWidth="1"/>
    <col min="15" max="256" width="9.140625" style="9"/>
    <col min="257" max="257" width="3" style="9" customWidth="1"/>
    <col min="258" max="258" width="7.85546875" style="9" customWidth="1"/>
    <col min="259" max="259" width="25" style="9" customWidth="1"/>
    <col min="260" max="260" width="16.85546875" style="9" customWidth="1"/>
    <col min="261" max="261" width="16.42578125" style="9" customWidth="1"/>
    <col min="262" max="262" width="11.7109375" style="9" customWidth="1"/>
    <col min="263" max="263" width="100" style="9" customWidth="1"/>
    <col min="264" max="264" width="12" style="9" customWidth="1"/>
    <col min="265" max="265" width="9.140625" style="9"/>
    <col min="266" max="266" width="11.7109375" style="9" bestFit="1" customWidth="1"/>
    <col min="267" max="267" width="12.7109375" style="9" bestFit="1" customWidth="1"/>
    <col min="268" max="512" width="9.140625" style="9"/>
    <col min="513" max="513" width="3" style="9" customWidth="1"/>
    <col min="514" max="514" width="7.85546875" style="9" customWidth="1"/>
    <col min="515" max="515" width="25" style="9" customWidth="1"/>
    <col min="516" max="516" width="16.85546875" style="9" customWidth="1"/>
    <col min="517" max="517" width="16.42578125" style="9" customWidth="1"/>
    <col min="518" max="518" width="11.7109375" style="9" customWidth="1"/>
    <col min="519" max="519" width="100" style="9" customWidth="1"/>
    <col min="520" max="520" width="12" style="9" customWidth="1"/>
    <col min="521" max="521" width="9.140625" style="9"/>
    <col min="522" max="522" width="11.7109375" style="9" bestFit="1" customWidth="1"/>
    <col min="523" max="523" width="12.7109375" style="9" bestFit="1" customWidth="1"/>
    <col min="524" max="768" width="9.140625" style="9"/>
    <col min="769" max="769" width="3" style="9" customWidth="1"/>
    <col min="770" max="770" width="7.85546875" style="9" customWidth="1"/>
    <col min="771" max="771" width="25" style="9" customWidth="1"/>
    <col min="772" max="772" width="16.85546875" style="9" customWidth="1"/>
    <col min="773" max="773" width="16.42578125" style="9" customWidth="1"/>
    <col min="774" max="774" width="11.7109375" style="9" customWidth="1"/>
    <col min="775" max="775" width="100" style="9" customWidth="1"/>
    <col min="776" max="776" width="12" style="9" customWidth="1"/>
    <col min="777" max="777" width="9.140625" style="9"/>
    <col min="778" max="778" width="11.7109375" style="9" bestFit="1" customWidth="1"/>
    <col min="779" max="779" width="12.7109375" style="9" bestFit="1" customWidth="1"/>
    <col min="780" max="1024" width="9.140625" style="9"/>
    <col min="1025" max="1025" width="3" style="9" customWidth="1"/>
    <col min="1026" max="1026" width="7.85546875" style="9" customWidth="1"/>
    <col min="1027" max="1027" width="25" style="9" customWidth="1"/>
    <col min="1028" max="1028" width="16.85546875" style="9" customWidth="1"/>
    <col min="1029" max="1029" width="16.42578125" style="9" customWidth="1"/>
    <col min="1030" max="1030" width="11.7109375" style="9" customWidth="1"/>
    <col min="1031" max="1031" width="100" style="9" customWidth="1"/>
    <col min="1032" max="1032" width="12" style="9" customWidth="1"/>
    <col min="1033" max="1033" width="9.140625" style="9"/>
    <col min="1034" max="1034" width="11.7109375" style="9" bestFit="1" customWidth="1"/>
    <col min="1035" max="1035" width="12.7109375" style="9" bestFit="1" customWidth="1"/>
    <col min="1036" max="1280" width="9.140625" style="9"/>
    <col min="1281" max="1281" width="3" style="9" customWidth="1"/>
    <col min="1282" max="1282" width="7.85546875" style="9" customWidth="1"/>
    <col min="1283" max="1283" width="25" style="9" customWidth="1"/>
    <col min="1284" max="1284" width="16.85546875" style="9" customWidth="1"/>
    <col min="1285" max="1285" width="16.42578125" style="9" customWidth="1"/>
    <col min="1286" max="1286" width="11.7109375" style="9" customWidth="1"/>
    <col min="1287" max="1287" width="100" style="9" customWidth="1"/>
    <col min="1288" max="1288" width="12" style="9" customWidth="1"/>
    <col min="1289" max="1289" width="9.140625" style="9"/>
    <col min="1290" max="1290" width="11.7109375" style="9" bestFit="1" customWidth="1"/>
    <col min="1291" max="1291" width="12.7109375" style="9" bestFit="1" customWidth="1"/>
    <col min="1292" max="1536" width="9.140625" style="9"/>
    <col min="1537" max="1537" width="3" style="9" customWidth="1"/>
    <col min="1538" max="1538" width="7.85546875" style="9" customWidth="1"/>
    <col min="1539" max="1539" width="25" style="9" customWidth="1"/>
    <col min="1540" max="1540" width="16.85546875" style="9" customWidth="1"/>
    <col min="1541" max="1541" width="16.42578125" style="9" customWidth="1"/>
    <col min="1542" max="1542" width="11.7109375" style="9" customWidth="1"/>
    <col min="1543" max="1543" width="100" style="9" customWidth="1"/>
    <col min="1544" max="1544" width="12" style="9" customWidth="1"/>
    <col min="1545" max="1545" width="9.140625" style="9"/>
    <col min="1546" max="1546" width="11.7109375" style="9" bestFit="1" customWidth="1"/>
    <col min="1547" max="1547" width="12.7109375" style="9" bestFit="1" customWidth="1"/>
    <col min="1548" max="1792" width="9.140625" style="9"/>
    <col min="1793" max="1793" width="3" style="9" customWidth="1"/>
    <col min="1794" max="1794" width="7.85546875" style="9" customWidth="1"/>
    <col min="1795" max="1795" width="25" style="9" customWidth="1"/>
    <col min="1796" max="1796" width="16.85546875" style="9" customWidth="1"/>
    <col min="1797" max="1797" width="16.42578125" style="9" customWidth="1"/>
    <col min="1798" max="1798" width="11.7109375" style="9" customWidth="1"/>
    <col min="1799" max="1799" width="100" style="9" customWidth="1"/>
    <col min="1800" max="1800" width="12" style="9" customWidth="1"/>
    <col min="1801" max="1801" width="9.140625" style="9"/>
    <col min="1802" max="1802" width="11.7109375" style="9" bestFit="1" customWidth="1"/>
    <col min="1803" max="1803" width="12.7109375" style="9" bestFit="1" customWidth="1"/>
    <col min="1804" max="2048" width="9.140625" style="9"/>
    <col min="2049" max="2049" width="3" style="9" customWidth="1"/>
    <col min="2050" max="2050" width="7.85546875" style="9" customWidth="1"/>
    <col min="2051" max="2051" width="25" style="9" customWidth="1"/>
    <col min="2052" max="2052" width="16.85546875" style="9" customWidth="1"/>
    <col min="2053" max="2053" width="16.42578125" style="9" customWidth="1"/>
    <col min="2054" max="2054" width="11.7109375" style="9" customWidth="1"/>
    <col min="2055" max="2055" width="100" style="9" customWidth="1"/>
    <col min="2056" max="2056" width="12" style="9" customWidth="1"/>
    <col min="2057" max="2057" width="9.140625" style="9"/>
    <col min="2058" max="2058" width="11.7109375" style="9" bestFit="1" customWidth="1"/>
    <col min="2059" max="2059" width="12.7109375" style="9" bestFit="1" customWidth="1"/>
    <col min="2060" max="2304" width="9.140625" style="9"/>
    <col min="2305" max="2305" width="3" style="9" customWidth="1"/>
    <col min="2306" max="2306" width="7.85546875" style="9" customWidth="1"/>
    <col min="2307" max="2307" width="25" style="9" customWidth="1"/>
    <col min="2308" max="2308" width="16.85546875" style="9" customWidth="1"/>
    <col min="2309" max="2309" width="16.42578125" style="9" customWidth="1"/>
    <col min="2310" max="2310" width="11.7109375" style="9" customWidth="1"/>
    <col min="2311" max="2311" width="100" style="9" customWidth="1"/>
    <col min="2312" max="2312" width="12" style="9" customWidth="1"/>
    <col min="2313" max="2313" width="9.140625" style="9"/>
    <col min="2314" max="2314" width="11.7109375" style="9" bestFit="1" customWidth="1"/>
    <col min="2315" max="2315" width="12.7109375" style="9" bestFit="1" customWidth="1"/>
    <col min="2316" max="2560" width="9.140625" style="9"/>
    <col min="2561" max="2561" width="3" style="9" customWidth="1"/>
    <col min="2562" max="2562" width="7.85546875" style="9" customWidth="1"/>
    <col min="2563" max="2563" width="25" style="9" customWidth="1"/>
    <col min="2564" max="2564" width="16.85546875" style="9" customWidth="1"/>
    <col min="2565" max="2565" width="16.42578125" style="9" customWidth="1"/>
    <col min="2566" max="2566" width="11.7109375" style="9" customWidth="1"/>
    <col min="2567" max="2567" width="100" style="9" customWidth="1"/>
    <col min="2568" max="2568" width="12" style="9" customWidth="1"/>
    <col min="2569" max="2569" width="9.140625" style="9"/>
    <col min="2570" max="2570" width="11.7109375" style="9" bestFit="1" customWidth="1"/>
    <col min="2571" max="2571" width="12.7109375" style="9" bestFit="1" customWidth="1"/>
    <col min="2572" max="2816" width="9.140625" style="9"/>
    <col min="2817" max="2817" width="3" style="9" customWidth="1"/>
    <col min="2818" max="2818" width="7.85546875" style="9" customWidth="1"/>
    <col min="2819" max="2819" width="25" style="9" customWidth="1"/>
    <col min="2820" max="2820" width="16.85546875" style="9" customWidth="1"/>
    <col min="2821" max="2821" width="16.42578125" style="9" customWidth="1"/>
    <col min="2822" max="2822" width="11.7109375" style="9" customWidth="1"/>
    <col min="2823" max="2823" width="100" style="9" customWidth="1"/>
    <col min="2824" max="2824" width="12" style="9" customWidth="1"/>
    <col min="2825" max="2825" width="9.140625" style="9"/>
    <col min="2826" max="2826" width="11.7109375" style="9" bestFit="1" customWidth="1"/>
    <col min="2827" max="2827" width="12.7109375" style="9" bestFit="1" customWidth="1"/>
    <col min="2828" max="3072" width="9.140625" style="9"/>
    <col min="3073" max="3073" width="3" style="9" customWidth="1"/>
    <col min="3074" max="3074" width="7.85546875" style="9" customWidth="1"/>
    <col min="3075" max="3075" width="25" style="9" customWidth="1"/>
    <col min="3076" max="3076" width="16.85546875" style="9" customWidth="1"/>
    <col min="3077" max="3077" width="16.42578125" style="9" customWidth="1"/>
    <col min="3078" max="3078" width="11.7109375" style="9" customWidth="1"/>
    <col min="3079" max="3079" width="100" style="9" customWidth="1"/>
    <col min="3080" max="3080" width="12" style="9" customWidth="1"/>
    <col min="3081" max="3081" width="9.140625" style="9"/>
    <col min="3082" max="3082" width="11.7109375" style="9" bestFit="1" customWidth="1"/>
    <col min="3083" max="3083" width="12.7109375" style="9" bestFit="1" customWidth="1"/>
    <col min="3084" max="3328" width="9.140625" style="9"/>
    <col min="3329" max="3329" width="3" style="9" customWidth="1"/>
    <col min="3330" max="3330" width="7.85546875" style="9" customWidth="1"/>
    <col min="3331" max="3331" width="25" style="9" customWidth="1"/>
    <col min="3332" max="3332" width="16.85546875" style="9" customWidth="1"/>
    <col min="3333" max="3333" width="16.42578125" style="9" customWidth="1"/>
    <col min="3334" max="3334" width="11.7109375" style="9" customWidth="1"/>
    <col min="3335" max="3335" width="100" style="9" customWidth="1"/>
    <col min="3336" max="3336" width="12" style="9" customWidth="1"/>
    <col min="3337" max="3337" width="9.140625" style="9"/>
    <col min="3338" max="3338" width="11.7109375" style="9" bestFit="1" customWidth="1"/>
    <col min="3339" max="3339" width="12.7109375" style="9" bestFit="1" customWidth="1"/>
    <col min="3340" max="3584" width="9.140625" style="9"/>
    <col min="3585" max="3585" width="3" style="9" customWidth="1"/>
    <col min="3586" max="3586" width="7.85546875" style="9" customWidth="1"/>
    <col min="3587" max="3587" width="25" style="9" customWidth="1"/>
    <col min="3588" max="3588" width="16.85546875" style="9" customWidth="1"/>
    <col min="3589" max="3589" width="16.42578125" style="9" customWidth="1"/>
    <col min="3590" max="3590" width="11.7109375" style="9" customWidth="1"/>
    <col min="3591" max="3591" width="100" style="9" customWidth="1"/>
    <col min="3592" max="3592" width="12" style="9" customWidth="1"/>
    <col min="3593" max="3593" width="9.140625" style="9"/>
    <col min="3594" max="3594" width="11.7109375" style="9" bestFit="1" customWidth="1"/>
    <col min="3595" max="3595" width="12.7109375" style="9" bestFit="1" customWidth="1"/>
    <col min="3596" max="3840" width="9.140625" style="9"/>
    <col min="3841" max="3841" width="3" style="9" customWidth="1"/>
    <col min="3842" max="3842" width="7.85546875" style="9" customWidth="1"/>
    <col min="3843" max="3843" width="25" style="9" customWidth="1"/>
    <col min="3844" max="3844" width="16.85546875" style="9" customWidth="1"/>
    <col min="3845" max="3845" width="16.42578125" style="9" customWidth="1"/>
    <col min="3846" max="3846" width="11.7109375" style="9" customWidth="1"/>
    <col min="3847" max="3847" width="100" style="9" customWidth="1"/>
    <col min="3848" max="3848" width="12" style="9" customWidth="1"/>
    <col min="3849" max="3849" width="9.140625" style="9"/>
    <col min="3850" max="3850" width="11.7109375" style="9" bestFit="1" customWidth="1"/>
    <col min="3851" max="3851" width="12.7109375" style="9" bestFit="1" customWidth="1"/>
    <col min="3852" max="4096" width="9.140625" style="9"/>
    <col min="4097" max="4097" width="3" style="9" customWidth="1"/>
    <col min="4098" max="4098" width="7.85546875" style="9" customWidth="1"/>
    <col min="4099" max="4099" width="25" style="9" customWidth="1"/>
    <col min="4100" max="4100" width="16.85546875" style="9" customWidth="1"/>
    <col min="4101" max="4101" width="16.42578125" style="9" customWidth="1"/>
    <col min="4102" max="4102" width="11.7109375" style="9" customWidth="1"/>
    <col min="4103" max="4103" width="100" style="9" customWidth="1"/>
    <col min="4104" max="4104" width="12" style="9" customWidth="1"/>
    <col min="4105" max="4105" width="9.140625" style="9"/>
    <col min="4106" max="4106" width="11.7109375" style="9" bestFit="1" customWidth="1"/>
    <col min="4107" max="4107" width="12.7109375" style="9" bestFit="1" customWidth="1"/>
    <col min="4108" max="4352" width="9.140625" style="9"/>
    <col min="4353" max="4353" width="3" style="9" customWidth="1"/>
    <col min="4354" max="4354" width="7.85546875" style="9" customWidth="1"/>
    <col min="4355" max="4355" width="25" style="9" customWidth="1"/>
    <col min="4356" max="4356" width="16.85546875" style="9" customWidth="1"/>
    <col min="4357" max="4357" width="16.42578125" style="9" customWidth="1"/>
    <col min="4358" max="4358" width="11.7109375" style="9" customWidth="1"/>
    <col min="4359" max="4359" width="100" style="9" customWidth="1"/>
    <col min="4360" max="4360" width="12" style="9" customWidth="1"/>
    <col min="4361" max="4361" width="9.140625" style="9"/>
    <col min="4362" max="4362" width="11.7109375" style="9" bestFit="1" customWidth="1"/>
    <col min="4363" max="4363" width="12.7109375" style="9" bestFit="1" customWidth="1"/>
    <col min="4364" max="4608" width="9.140625" style="9"/>
    <col min="4609" max="4609" width="3" style="9" customWidth="1"/>
    <col min="4610" max="4610" width="7.85546875" style="9" customWidth="1"/>
    <col min="4611" max="4611" width="25" style="9" customWidth="1"/>
    <col min="4612" max="4612" width="16.85546875" style="9" customWidth="1"/>
    <col min="4613" max="4613" width="16.42578125" style="9" customWidth="1"/>
    <col min="4614" max="4614" width="11.7109375" style="9" customWidth="1"/>
    <col min="4615" max="4615" width="100" style="9" customWidth="1"/>
    <col min="4616" max="4616" width="12" style="9" customWidth="1"/>
    <col min="4617" max="4617" width="9.140625" style="9"/>
    <col min="4618" max="4618" width="11.7109375" style="9" bestFit="1" customWidth="1"/>
    <col min="4619" max="4619" width="12.7109375" style="9" bestFit="1" customWidth="1"/>
    <col min="4620" max="4864" width="9.140625" style="9"/>
    <col min="4865" max="4865" width="3" style="9" customWidth="1"/>
    <col min="4866" max="4866" width="7.85546875" style="9" customWidth="1"/>
    <col min="4867" max="4867" width="25" style="9" customWidth="1"/>
    <col min="4868" max="4868" width="16.85546875" style="9" customWidth="1"/>
    <col min="4869" max="4869" width="16.42578125" style="9" customWidth="1"/>
    <col min="4870" max="4870" width="11.7109375" style="9" customWidth="1"/>
    <col min="4871" max="4871" width="100" style="9" customWidth="1"/>
    <col min="4872" max="4872" width="12" style="9" customWidth="1"/>
    <col min="4873" max="4873" width="9.140625" style="9"/>
    <col min="4874" max="4874" width="11.7109375" style="9" bestFit="1" customWidth="1"/>
    <col min="4875" max="4875" width="12.7109375" style="9" bestFit="1" customWidth="1"/>
    <col min="4876" max="5120" width="9.140625" style="9"/>
    <col min="5121" max="5121" width="3" style="9" customWidth="1"/>
    <col min="5122" max="5122" width="7.85546875" style="9" customWidth="1"/>
    <col min="5123" max="5123" width="25" style="9" customWidth="1"/>
    <col min="5124" max="5124" width="16.85546875" style="9" customWidth="1"/>
    <col min="5125" max="5125" width="16.42578125" style="9" customWidth="1"/>
    <col min="5126" max="5126" width="11.7109375" style="9" customWidth="1"/>
    <col min="5127" max="5127" width="100" style="9" customWidth="1"/>
    <col min="5128" max="5128" width="12" style="9" customWidth="1"/>
    <col min="5129" max="5129" width="9.140625" style="9"/>
    <col min="5130" max="5130" width="11.7109375" style="9" bestFit="1" customWidth="1"/>
    <col min="5131" max="5131" width="12.7109375" style="9" bestFit="1" customWidth="1"/>
    <col min="5132" max="5376" width="9.140625" style="9"/>
    <col min="5377" max="5377" width="3" style="9" customWidth="1"/>
    <col min="5378" max="5378" width="7.85546875" style="9" customWidth="1"/>
    <col min="5379" max="5379" width="25" style="9" customWidth="1"/>
    <col min="5380" max="5380" width="16.85546875" style="9" customWidth="1"/>
    <col min="5381" max="5381" width="16.42578125" style="9" customWidth="1"/>
    <col min="5382" max="5382" width="11.7109375" style="9" customWidth="1"/>
    <col min="5383" max="5383" width="100" style="9" customWidth="1"/>
    <col min="5384" max="5384" width="12" style="9" customWidth="1"/>
    <col min="5385" max="5385" width="9.140625" style="9"/>
    <col min="5386" max="5386" width="11.7109375" style="9" bestFit="1" customWidth="1"/>
    <col min="5387" max="5387" width="12.7109375" style="9" bestFit="1" customWidth="1"/>
    <col min="5388" max="5632" width="9.140625" style="9"/>
    <col min="5633" max="5633" width="3" style="9" customWidth="1"/>
    <col min="5634" max="5634" width="7.85546875" style="9" customWidth="1"/>
    <col min="5635" max="5635" width="25" style="9" customWidth="1"/>
    <col min="5636" max="5636" width="16.85546875" style="9" customWidth="1"/>
    <col min="5637" max="5637" width="16.42578125" style="9" customWidth="1"/>
    <col min="5638" max="5638" width="11.7109375" style="9" customWidth="1"/>
    <col min="5639" max="5639" width="100" style="9" customWidth="1"/>
    <col min="5640" max="5640" width="12" style="9" customWidth="1"/>
    <col min="5641" max="5641" width="9.140625" style="9"/>
    <col min="5642" max="5642" width="11.7109375" style="9" bestFit="1" customWidth="1"/>
    <col min="5643" max="5643" width="12.7109375" style="9" bestFit="1" customWidth="1"/>
    <col min="5644" max="5888" width="9.140625" style="9"/>
    <col min="5889" max="5889" width="3" style="9" customWidth="1"/>
    <col min="5890" max="5890" width="7.85546875" style="9" customWidth="1"/>
    <col min="5891" max="5891" width="25" style="9" customWidth="1"/>
    <col min="5892" max="5892" width="16.85546875" style="9" customWidth="1"/>
    <col min="5893" max="5893" width="16.42578125" style="9" customWidth="1"/>
    <col min="5894" max="5894" width="11.7109375" style="9" customWidth="1"/>
    <col min="5895" max="5895" width="100" style="9" customWidth="1"/>
    <col min="5896" max="5896" width="12" style="9" customWidth="1"/>
    <col min="5897" max="5897" width="9.140625" style="9"/>
    <col min="5898" max="5898" width="11.7109375" style="9" bestFit="1" customWidth="1"/>
    <col min="5899" max="5899" width="12.7109375" style="9" bestFit="1" customWidth="1"/>
    <col min="5900" max="6144" width="9.140625" style="9"/>
    <col min="6145" max="6145" width="3" style="9" customWidth="1"/>
    <col min="6146" max="6146" width="7.85546875" style="9" customWidth="1"/>
    <col min="6147" max="6147" width="25" style="9" customWidth="1"/>
    <col min="6148" max="6148" width="16.85546875" style="9" customWidth="1"/>
    <col min="6149" max="6149" width="16.42578125" style="9" customWidth="1"/>
    <col min="6150" max="6150" width="11.7109375" style="9" customWidth="1"/>
    <col min="6151" max="6151" width="100" style="9" customWidth="1"/>
    <col min="6152" max="6152" width="12" style="9" customWidth="1"/>
    <col min="6153" max="6153" width="9.140625" style="9"/>
    <col min="6154" max="6154" width="11.7109375" style="9" bestFit="1" customWidth="1"/>
    <col min="6155" max="6155" width="12.7109375" style="9" bestFit="1" customWidth="1"/>
    <col min="6156" max="6400" width="9.140625" style="9"/>
    <col min="6401" max="6401" width="3" style="9" customWidth="1"/>
    <col min="6402" max="6402" width="7.85546875" style="9" customWidth="1"/>
    <col min="6403" max="6403" width="25" style="9" customWidth="1"/>
    <col min="6404" max="6404" width="16.85546875" style="9" customWidth="1"/>
    <col min="6405" max="6405" width="16.42578125" style="9" customWidth="1"/>
    <col min="6406" max="6406" width="11.7109375" style="9" customWidth="1"/>
    <col min="6407" max="6407" width="100" style="9" customWidth="1"/>
    <col min="6408" max="6408" width="12" style="9" customWidth="1"/>
    <col min="6409" max="6409" width="9.140625" style="9"/>
    <col min="6410" max="6410" width="11.7109375" style="9" bestFit="1" customWidth="1"/>
    <col min="6411" max="6411" width="12.7109375" style="9" bestFit="1" customWidth="1"/>
    <col min="6412" max="6656" width="9.140625" style="9"/>
    <col min="6657" max="6657" width="3" style="9" customWidth="1"/>
    <col min="6658" max="6658" width="7.85546875" style="9" customWidth="1"/>
    <col min="6659" max="6659" width="25" style="9" customWidth="1"/>
    <col min="6660" max="6660" width="16.85546875" style="9" customWidth="1"/>
    <col min="6661" max="6661" width="16.42578125" style="9" customWidth="1"/>
    <col min="6662" max="6662" width="11.7109375" style="9" customWidth="1"/>
    <col min="6663" max="6663" width="100" style="9" customWidth="1"/>
    <col min="6664" max="6664" width="12" style="9" customWidth="1"/>
    <col min="6665" max="6665" width="9.140625" style="9"/>
    <col min="6666" max="6666" width="11.7109375" style="9" bestFit="1" customWidth="1"/>
    <col min="6667" max="6667" width="12.7109375" style="9" bestFit="1" customWidth="1"/>
    <col min="6668" max="6912" width="9.140625" style="9"/>
    <col min="6913" max="6913" width="3" style="9" customWidth="1"/>
    <col min="6914" max="6914" width="7.85546875" style="9" customWidth="1"/>
    <col min="6915" max="6915" width="25" style="9" customWidth="1"/>
    <col min="6916" max="6916" width="16.85546875" style="9" customWidth="1"/>
    <col min="6917" max="6917" width="16.42578125" style="9" customWidth="1"/>
    <col min="6918" max="6918" width="11.7109375" style="9" customWidth="1"/>
    <col min="6919" max="6919" width="100" style="9" customWidth="1"/>
    <col min="6920" max="6920" width="12" style="9" customWidth="1"/>
    <col min="6921" max="6921" width="9.140625" style="9"/>
    <col min="6922" max="6922" width="11.7109375" style="9" bestFit="1" customWidth="1"/>
    <col min="6923" max="6923" width="12.7109375" style="9" bestFit="1" customWidth="1"/>
    <col min="6924" max="7168" width="9.140625" style="9"/>
    <col min="7169" max="7169" width="3" style="9" customWidth="1"/>
    <col min="7170" max="7170" width="7.85546875" style="9" customWidth="1"/>
    <col min="7171" max="7171" width="25" style="9" customWidth="1"/>
    <col min="7172" max="7172" width="16.85546875" style="9" customWidth="1"/>
    <col min="7173" max="7173" width="16.42578125" style="9" customWidth="1"/>
    <col min="7174" max="7174" width="11.7109375" style="9" customWidth="1"/>
    <col min="7175" max="7175" width="100" style="9" customWidth="1"/>
    <col min="7176" max="7176" width="12" style="9" customWidth="1"/>
    <col min="7177" max="7177" width="9.140625" style="9"/>
    <col min="7178" max="7178" width="11.7109375" style="9" bestFit="1" customWidth="1"/>
    <col min="7179" max="7179" width="12.7109375" style="9" bestFit="1" customWidth="1"/>
    <col min="7180" max="7424" width="9.140625" style="9"/>
    <col min="7425" max="7425" width="3" style="9" customWidth="1"/>
    <col min="7426" max="7426" width="7.85546875" style="9" customWidth="1"/>
    <col min="7427" max="7427" width="25" style="9" customWidth="1"/>
    <col min="7428" max="7428" width="16.85546875" style="9" customWidth="1"/>
    <col min="7429" max="7429" width="16.42578125" style="9" customWidth="1"/>
    <col min="7430" max="7430" width="11.7109375" style="9" customWidth="1"/>
    <col min="7431" max="7431" width="100" style="9" customWidth="1"/>
    <col min="7432" max="7432" width="12" style="9" customWidth="1"/>
    <col min="7433" max="7433" width="9.140625" style="9"/>
    <col min="7434" max="7434" width="11.7109375" style="9" bestFit="1" customWidth="1"/>
    <col min="7435" max="7435" width="12.7109375" style="9" bestFit="1" customWidth="1"/>
    <col min="7436" max="7680" width="9.140625" style="9"/>
    <col min="7681" max="7681" width="3" style="9" customWidth="1"/>
    <col min="7682" max="7682" width="7.85546875" style="9" customWidth="1"/>
    <col min="7683" max="7683" width="25" style="9" customWidth="1"/>
    <col min="7684" max="7684" width="16.85546875" style="9" customWidth="1"/>
    <col min="7685" max="7685" width="16.42578125" style="9" customWidth="1"/>
    <col min="7686" max="7686" width="11.7109375" style="9" customWidth="1"/>
    <col min="7687" max="7687" width="100" style="9" customWidth="1"/>
    <col min="7688" max="7688" width="12" style="9" customWidth="1"/>
    <col min="7689" max="7689" width="9.140625" style="9"/>
    <col min="7690" max="7690" width="11.7109375" style="9" bestFit="1" customWidth="1"/>
    <col min="7691" max="7691" width="12.7109375" style="9" bestFit="1" customWidth="1"/>
    <col min="7692" max="7936" width="9.140625" style="9"/>
    <col min="7937" max="7937" width="3" style="9" customWidth="1"/>
    <col min="7938" max="7938" width="7.85546875" style="9" customWidth="1"/>
    <col min="7939" max="7939" width="25" style="9" customWidth="1"/>
    <col min="7940" max="7940" width="16.85546875" style="9" customWidth="1"/>
    <col min="7941" max="7941" width="16.42578125" style="9" customWidth="1"/>
    <col min="7942" max="7942" width="11.7109375" style="9" customWidth="1"/>
    <col min="7943" max="7943" width="100" style="9" customWidth="1"/>
    <col min="7944" max="7944" width="12" style="9" customWidth="1"/>
    <col min="7945" max="7945" width="9.140625" style="9"/>
    <col min="7946" max="7946" width="11.7109375" style="9" bestFit="1" customWidth="1"/>
    <col min="7947" max="7947" width="12.7109375" style="9" bestFit="1" customWidth="1"/>
    <col min="7948" max="8192" width="9.140625" style="9"/>
    <col min="8193" max="8193" width="3" style="9" customWidth="1"/>
    <col min="8194" max="8194" width="7.85546875" style="9" customWidth="1"/>
    <col min="8195" max="8195" width="25" style="9" customWidth="1"/>
    <col min="8196" max="8196" width="16.85546875" style="9" customWidth="1"/>
    <col min="8197" max="8197" width="16.42578125" style="9" customWidth="1"/>
    <col min="8198" max="8198" width="11.7109375" style="9" customWidth="1"/>
    <col min="8199" max="8199" width="100" style="9" customWidth="1"/>
    <col min="8200" max="8200" width="12" style="9" customWidth="1"/>
    <col min="8201" max="8201" width="9.140625" style="9"/>
    <col min="8202" max="8202" width="11.7109375" style="9" bestFit="1" customWidth="1"/>
    <col min="8203" max="8203" width="12.7109375" style="9" bestFit="1" customWidth="1"/>
    <col min="8204" max="8448" width="9.140625" style="9"/>
    <col min="8449" max="8449" width="3" style="9" customWidth="1"/>
    <col min="8450" max="8450" width="7.85546875" style="9" customWidth="1"/>
    <col min="8451" max="8451" width="25" style="9" customWidth="1"/>
    <col min="8452" max="8452" width="16.85546875" style="9" customWidth="1"/>
    <col min="8453" max="8453" width="16.42578125" style="9" customWidth="1"/>
    <col min="8454" max="8454" width="11.7109375" style="9" customWidth="1"/>
    <col min="8455" max="8455" width="100" style="9" customWidth="1"/>
    <col min="8456" max="8456" width="12" style="9" customWidth="1"/>
    <col min="8457" max="8457" width="9.140625" style="9"/>
    <col min="8458" max="8458" width="11.7109375" style="9" bestFit="1" customWidth="1"/>
    <col min="8459" max="8459" width="12.7109375" style="9" bestFit="1" customWidth="1"/>
    <col min="8460" max="8704" width="9.140625" style="9"/>
    <col min="8705" max="8705" width="3" style="9" customWidth="1"/>
    <col min="8706" max="8706" width="7.85546875" style="9" customWidth="1"/>
    <col min="8707" max="8707" width="25" style="9" customWidth="1"/>
    <col min="8708" max="8708" width="16.85546875" style="9" customWidth="1"/>
    <col min="8709" max="8709" width="16.42578125" style="9" customWidth="1"/>
    <col min="8710" max="8710" width="11.7109375" style="9" customWidth="1"/>
    <col min="8711" max="8711" width="100" style="9" customWidth="1"/>
    <col min="8712" max="8712" width="12" style="9" customWidth="1"/>
    <col min="8713" max="8713" width="9.140625" style="9"/>
    <col min="8714" max="8714" width="11.7109375" style="9" bestFit="1" customWidth="1"/>
    <col min="8715" max="8715" width="12.7109375" style="9" bestFit="1" customWidth="1"/>
    <col min="8716" max="8960" width="9.140625" style="9"/>
    <col min="8961" max="8961" width="3" style="9" customWidth="1"/>
    <col min="8962" max="8962" width="7.85546875" style="9" customWidth="1"/>
    <col min="8963" max="8963" width="25" style="9" customWidth="1"/>
    <col min="8964" max="8964" width="16.85546875" style="9" customWidth="1"/>
    <col min="8965" max="8965" width="16.42578125" style="9" customWidth="1"/>
    <col min="8966" max="8966" width="11.7109375" style="9" customWidth="1"/>
    <col min="8967" max="8967" width="100" style="9" customWidth="1"/>
    <col min="8968" max="8968" width="12" style="9" customWidth="1"/>
    <col min="8969" max="8969" width="9.140625" style="9"/>
    <col min="8970" max="8970" width="11.7109375" style="9" bestFit="1" customWidth="1"/>
    <col min="8971" max="8971" width="12.7109375" style="9" bestFit="1" customWidth="1"/>
    <col min="8972" max="9216" width="9.140625" style="9"/>
    <col min="9217" max="9217" width="3" style="9" customWidth="1"/>
    <col min="9218" max="9218" width="7.85546875" style="9" customWidth="1"/>
    <col min="9219" max="9219" width="25" style="9" customWidth="1"/>
    <col min="9220" max="9220" width="16.85546875" style="9" customWidth="1"/>
    <col min="9221" max="9221" width="16.42578125" style="9" customWidth="1"/>
    <col min="9222" max="9222" width="11.7109375" style="9" customWidth="1"/>
    <col min="9223" max="9223" width="100" style="9" customWidth="1"/>
    <col min="9224" max="9224" width="12" style="9" customWidth="1"/>
    <col min="9225" max="9225" width="9.140625" style="9"/>
    <col min="9226" max="9226" width="11.7109375" style="9" bestFit="1" customWidth="1"/>
    <col min="9227" max="9227" width="12.7109375" style="9" bestFit="1" customWidth="1"/>
    <col min="9228" max="9472" width="9.140625" style="9"/>
    <col min="9473" max="9473" width="3" style="9" customWidth="1"/>
    <col min="9474" max="9474" width="7.85546875" style="9" customWidth="1"/>
    <col min="9475" max="9475" width="25" style="9" customWidth="1"/>
    <col min="9476" max="9476" width="16.85546875" style="9" customWidth="1"/>
    <col min="9477" max="9477" width="16.42578125" style="9" customWidth="1"/>
    <col min="9478" max="9478" width="11.7109375" style="9" customWidth="1"/>
    <col min="9479" max="9479" width="100" style="9" customWidth="1"/>
    <col min="9480" max="9480" width="12" style="9" customWidth="1"/>
    <col min="9481" max="9481" width="9.140625" style="9"/>
    <col min="9482" max="9482" width="11.7109375" style="9" bestFit="1" customWidth="1"/>
    <col min="9483" max="9483" width="12.7109375" style="9" bestFit="1" customWidth="1"/>
    <col min="9484" max="9728" width="9.140625" style="9"/>
    <col min="9729" max="9729" width="3" style="9" customWidth="1"/>
    <col min="9730" max="9730" width="7.85546875" style="9" customWidth="1"/>
    <col min="9731" max="9731" width="25" style="9" customWidth="1"/>
    <col min="9732" max="9732" width="16.85546875" style="9" customWidth="1"/>
    <col min="9733" max="9733" width="16.42578125" style="9" customWidth="1"/>
    <col min="9734" max="9734" width="11.7109375" style="9" customWidth="1"/>
    <col min="9735" max="9735" width="100" style="9" customWidth="1"/>
    <col min="9736" max="9736" width="12" style="9" customWidth="1"/>
    <col min="9737" max="9737" width="9.140625" style="9"/>
    <col min="9738" max="9738" width="11.7109375" style="9" bestFit="1" customWidth="1"/>
    <col min="9739" max="9739" width="12.7109375" style="9" bestFit="1" customWidth="1"/>
    <col min="9740" max="9984" width="9.140625" style="9"/>
    <col min="9985" max="9985" width="3" style="9" customWidth="1"/>
    <col min="9986" max="9986" width="7.85546875" style="9" customWidth="1"/>
    <col min="9987" max="9987" width="25" style="9" customWidth="1"/>
    <col min="9988" max="9988" width="16.85546875" style="9" customWidth="1"/>
    <col min="9989" max="9989" width="16.42578125" style="9" customWidth="1"/>
    <col min="9990" max="9990" width="11.7109375" style="9" customWidth="1"/>
    <col min="9991" max="9991" width="100" style="9" customWidth="1"/>
    <col min="9992" max="9992" width="12" style="9" customWidth="1"/>
    <col min="9993" max="9993" width="9.140625" style="9"/>
    <col min="9994" max="9994" width="11.7109375" style="9" bestFit="1" customWidth="1"/>
    <col min="9995" max="9995" width="12.7109375" style="9" bestFit="1" customWidth="1"/>
    <col min="9996" max="10240" width="9.140625" style="9"/>
    <col min="10241" max="10241" width="3" style="9" customWidth="1"/>
    <col min="10242" max="10242" width="7.85546875" style="9" customWidth="1"/>
    <col min="10243" max="10243" width="25" style="9" customWidth="1"/>
    <col min="10244" max="10244" width="16.85546875" style="9" customWidth="1"/>
    <col min="10245" max="10245" width="16.42578125" style="9" customWidth="1"/>
    <col min="10246" max="10246" width="11.7109375" style="9" customWidth="1"/>
    <col min="10247" max="10247" width="100" style="9" customWidth="1"/>
    <col min="10248" max="10248" width="12" style="9" customWidth="1"/>
    <col min="10249" max="10249" width="9.140625" style="9"/>
    <col min="10250" max="10250" width="11.7109375" style="9" bestFit="1" customWidth="1"/>
    <col min="10251" max="10251" width="12.7109375" style="9" bestFit="1" customWidth="1"/>
    <col min="10252" max="10496" width="9.140625" style="9"/>
    <col min="10497" max="10497" width="3" style="9" customWidth="1"/>
    <col min="10498" max="10498" width="7.85546875" style="9" customWidth="1"/>
    <col min="10499" max="10499" width="25" style="9" customWidth="1"/>
    <col min="10500" max="10500" width="16.85546875" style="9" customWidth="1"/>
    <col min="10501" max="10501" width="16.42578125" style="9" customWidth="1"/>
    <col min="10502" max="10502" width="11.7109375" style="9" customWidth="1"/>
    <col min="10503" max="10503" width="100" style="9" customWidth="1"/>
    <col min="10504" max="10504" width="12" style="9" customWidth="1"/>
    <col min="10505" max="10505" width="9.140625" style="9"/>
    <col min="10506" max="10506" width="11.7109375" style="9" bestFit="1" customWidth="1"/>
    <col min="10507" max="10507" width="12.7109375" style="9" bestFit="1" customWidth="1"/>
    <col min="10508" max="10752" width="9.140625" style="9"/>
    <col min="10753" max="10753" width="3" style="9" customWidth="1"/>
    <col min="10754" max="10754" width="7.85546875" style="9" customWidth="1"/>
    <col min="10755" max="10755" width="25" style="9" customWidth="1"/>
    <col min="10756" max="10756" width="16.85546875" style="9" customWidth="1"/>
    <col min="10757" max="10757" width="16.42578125" style="9" customWidth="1"/>
    <col min="10758" max="10758" width="11.7109375" style="9" customWidth="1"/>
    <col min="10759" max="10759" width="100" style="9" customWidth="1"/>
    <col min="10760" max="10760" width="12" style="9" customWidth="1"/>
    <col min="10761" max="10761" width="9.140625" style="9"/>
    <col min="10762" max="10762" width="11.7109375" style="9" bestFit="1" customWidth="1"/>
    <col min="10763" max="10763" width="12.7109375" style="9" bestFit="1" customWidth="1"/>
    <col min="10764" max="11008" width="9.140625" style="9"/>
    <col min="11009" max="11009" width="3" style="9" customWidth="1"/>
    <col min="11010" max="11010" width="7.85546875" style="9" customWidth="1"/>
    <col min="11011" max="11011" width="25" style="9" customWidth="1"/>
    <col min="11012" max="11012" width="16.85546875" style="9" customWidth="1"/>
    <col min="11013" max="11013" width="16.42578125" style="9" customWidth="1"/>
    <col min="11014" max="11014" width="11.7109375" style="9" customWidth="1"/>
    <col min="11015" max="11015" width="100" style="9" customWidth="1"/>
    <col min="11016" max="11016" width="12" style="9" customWidth="1"/>
    <col min="11017" max="11017" width="9.140625" style="9"/>
    <col min="11018" max="11018" width="11.7109375" style="9" bestFit="1" customWidth="1"/>
    <col min="11019" max="11019" width="12.7109375" style="9" bestFit="1" customWidth="1"/>
    <col min="11020" max="11264" width="9.140625" style="9"/>
    <col min="11265" max="11265" width="3" style="9" customWidth="1"/>
    <col min="11266" max="11266" width="7.85546875" style="9" customWidth="1"/>
    <col min="11267" max="11267" width="25" style="9" customWidth="1"/>
    <col min="11268" max="11268" width="16.85546875" style="9" customWidth="1"/>
    <col min="11269" max="11269" width="16.42578125" style="9" customWidth="1"/>
    <col min="11270" max="11270" width="11.7109375" style="9" customWidth="1"/>
    <col min="11271" max="11271" width="100" style="9" customWidth="1"/>
    <col min="11272" max="11272" width="12" style="9" customWidth="1"/>
    <col min="11273" max="11273" width="9.140625" style="9"/>
    <col min="11274" max="11274" width="11.7109375" style="9" bestFit="1" customWidth="1"/>
    <col min="11275" max="11275" width="12.7109375" style="9" bestFit="1" customWidth="1"/>
    <col min="11276" max="11520" width="9.140625" style="9"/>
    <col min="11521" max="11521" width="3" style="9" customWidth="1"/>
    <col min="11522" max="11522" width="7.85546875" style="9" customWidth="1"/>
    <col min="11523" max="11523" width="25" style="9" customWidth="1"/>
    <col min="11524" max="11524" width="16.85546875" style="9" customWidth="1"/>
    <col min="11525" max="11525" width="16.42578125" style="9" customWidth="1"/>
    <col min="11526" max="11526" width="11.7109375" style="9" customWidth="1"/>
    <col min="11527" max="11527" width="100" style="9" customWidth="1"/>
    <col min="11528" max="11528" width="12" style="9" customWidth="1"/>
    <col min="11529" max="11529" width="9.140625" style="9"/>
    <col min="11530" max="11530" width="11.7109375" style="9" bestFit="1" customWidth="1"/>
    <col min="11531" max="11531" width="12.7109375" style="9" bestFit="1" customWidth="1"/>
    <col min="11532" max="11776" width="9.140625" style="9"/>
    <col min="11777" max="11777" width="3" style="9" customWidth="1"/>
    <col min="11778" max="11778" width="7.85546875" style="9" customWidth="1"/>
    <col min="11779" max="11779" width="25" style="9" customWidth="1"/>
    <col min="11780" max="11780" width="16.85546875" style="9" customWidth="1"/>
    <col min="11781" max="11781" width="16.42578125" style="9" customWidth="1"/>
    <col min="11782" max="11782" width="11.7109375" style="9" customWidth="1"/>
    <col min="11783" max="11783" width="100" style="9" customWidth="1"/>
    <col min="11784" max="11784" width="12" style="9" customWidth="1"/>
    <col min="11785" max="11785" width="9.140625" style="9"/>
    <col min="11786" max="11786" width="11.7109375" style="9" bestFit="1" customWidth="1"/>
    <col min="11787" max="11787" width="12.7109375" style="9" bestFit="1" customWidth="1"/>
    <col min="11788" max="12032" width="9.140625" style="9"/>
    <col min="12033" max="12033" width="3" style="9" customWidth="1"/>
    <col min="12034" max="12034" width="7.85546875" style="9" customWidth="1"/>
    <col min="12035" max="12035" width="25" style="9" customWidth="1"/>
    <col min="12036" max="12036" width="16.85546875" style="9" customWidth="1"/>
    <col min="12037" max="12037" width="16.42578125" style="9" customWidth="1"/>
    <col min="12038" max="12038" width="11.7109375" style="9" customWidth="1"/>
    <col min="12039" max="12039" width="100" style="9" customWidth="1"/>
    <col min="12040" max="12040" width="12" style="9" customWidth="1"/>
    <col min="12041" max="12041" width="9.140625" style="9"/>
    <col min="12042" max="12042" width="11.7109375" style="9" bestFit="1" customWidth="1"/>
    <col min="12043" max="12043" width="12.7109375" style="9" bestFit="1" customWidth="1"/>
    <col min="12044" max="12288" width="9.140625" style="9"/>
    <col min="12289" max="12289" width="3" style="9" customWidth="1"/>
    <col min="12290" max="12290" width="7.85546875" style="9" customWidth="1"/>
    <col min="12291" max="12291" width="25" style="9" customWidth="1"/>
    <col min="12292" max="12292" width="16.85546875" style="9" customWidth="1"/>
    <col min="12293" max="12293" width="16.42578125" style="9" customWidth="1"/>
    <col min="12294" max="12294" width="11.7109375" style="9" customWidth="1"/>
    <col min="12295" max="12295" width="100" style="9" customWidth="1"/>
    <col min="12296" max="12296" width="12" style="9" customWidth="1"/>
    <col min="12297" max="12297" width="9.140625" style="9"/>
    <col min="12298" max="12298" width="11.7109375" style="9" bestFit="1" customWidth="1"/>
    <col min="12299" max="12299" width="12.7109375" style="9" bestFit="1" customWidth="1"/>
    <col min="12300" max="12544" width="9.140625" style="9"/>
    <col min="12545" max="12545" width="3" style="9" customWidth="1"/>
    <col min="12546" max="12546" width="7.85546875" style="9" customWidth="1"/>
    <col min="12547" max="12547" width="25" style="9" customWidth="1"/>
    <col min="12548" max="12548" width="16.85546875" style="9" customWidth="1"/>
    <col min="12549" max="12549" width="16.42578125" style="9" customWidth="1"/>
    <col min="12550" max="12550" width="11.7109375" style="9" customWidth="1"/>
    <col min="12551" max="12551" width="100" style="9" customWidth="1"/>
    <col min="12552" max="12552" width="12" style="9" customWidth="1"/>
    <col min="12553" max="12553" width="9.140625" style="9"/>
    <col min="12554" max="12554" width="11.7109375" style="9" bestFit="1" customWidth="1"/>
    <col min="12555" max="12555" width="12.7109375" style="9" bestFit="1" customWidth="1"/>
    <col min="12556" max="12800" width="9.140625" style="9"/>
    <col min="12801" max="12801" width="3" style="9" customWidth="1"/>
    <col min="12802" max="12802" width="7.85546875" style="9" customWidth="1"/>
    <col min="12803" max="12803" width="25" style="9" customWidth="1"/>
    <col min="12804" max="12804" width="16.85546875" style="9" customWidth="1"/>
    <col min="12805" max="12805" width="16.42578125" style="9" customWidth="1"/>
    <col min="12806" max="12806" width="11.7109375" style="9" customWidth="1"/>
    <col min="12807" max="12807" width="100" style="9" customWidth="1"/>
    <col min="12808" max="12808" width="12" style="9" customWidth="1"/>
    <col min="12809" max="12809" width="9.140625" style="9"/>
    <col min="12810" max="12810" width="11.7109375" style="9" bestFit="1" customWidth="1"/>
    <col min="12811" max="12811" width="12.7109375" style="9" bestFit="1" customWidth="1"/>
    <col min="12812" max="13056" width="9.140625" style="9"/>
    <col min="13057" max="13057" width="3" style="9" customWidth="1"/>
    <col min="13058" max="13058" width="7.85546875" style="9" customWidth="1"/>
    <col min="13059" max="13059" width="25" style="9" customWidth="1"/>
    <col min="13060" max="13060" width="16.85546875" style="9" customWidth="1"/>
    <col min="13061" max="13061" width="16.42578125" style="9" customWidth="1"/>
    <col min="13062" max="13062" width="11.7109375" style="9" customWidth="1"/>
    <col min="13063" max="13063" width="100" style="9" customWidth="1"/>
    <col min="13064" max="13064" width="12" style="9" customWidth="1"/>
    <col min="13065" max="13065" width="9.140625" style="9"/>
    <col min="13066" max="13066" width="11.7109375" style="9" bestFit="1" customWidth="1"/>
    <col min="13067" max="13067" width="12.7109375" style="9" bestFit="1" customWidth="1"/>
    <col min="13068" max="13312" width="9.140625" style="9"/>
    <col min="13313" max="13313" width="3" style="9" customWidth="1"/>
    <col min="13314" max="13314" width="7.85546875" style="9" customWidth="1"/>
    <col min="13315" max="13315" width="25" style="9" customWidth="1"/>
    <col min="13316" max="13316" width="16.85546875" style="9" customWidth="1"/>
    <col min="13317" max="13317" width="16.42578125" style="9" customWidth="1"/>
    <col min="13318" max="13318" width="11.7109375" style="9" customWidth="1"/>
    <col min="13319" max="13319" width="100" style="9" customWidth="1"/>
    <col min="13320" max="13320" width="12" style="9" customWidth="1"/>
    <col min="13321" max="13321" width="9.140625" style="9"/>
    <col min="13322" max="13322" width="11.7109375" style="9" bestFit="1" customWidth="1"/>
    <col min="13323" max="13323" width="12.7109375" style="9" bestFit="1" customWidth="1"/>
    <col min="13324" max="13568" width="9.140625" style="9"/>
    <col min="13569" max="13569" width="3" style="9" customWidth="1"/>
    <col min="13570" max="13570" width="7.85546875" style="9" customWidth="1"/>
    <col min="13571" max="13571" width="25" style="9" customWidth="1"/>
    <col min="13572" max="13572" width="16.85546875" style="9" customWidth="1"/>
    <col min="13573" max="13573" width="16.42578125" style="9" customWidth="1"/>
    <col min="13574" max="13574" width="11.7109375" style="9" customWidth="1"/>
    <col min="13575" max="13575" width="100" style="9" customWidth="1"/>
    <col min="13576" max="13576" width="12" style="9" customWidth="1"/>
    <col min="13577" max="13577" width="9.140625" style="9"/>
    <col min="13578" max="13578" width="11.7109375" style="9" bestFit="1" customWidth="1"/>
    <col min="13579" max="13579" width="12.7109375" style="9" bestFit="1" customWidth="1"/>
    <col min="13580" max="13824" width="9.140625" style="9"/>
    <col min="13825" max="13825" width="3" style="9" customWidth="1"/>
    <col min="13826" max="13826" width="7.85546875" style="9" customWidth="1"/>
    <col min="13827" max="13827" width="25" style="9" customWidth="1"/>
    <col min="13828" max="13828" width="16.85546875" style="9" customWidth="1"/>
    <col min="13829" max="13829" width="16.42578125" style="9" customWidth="1"/>
    <col min="13830" max="13830" width="11.7109375" style="9" customWidth="1"/>
    <col min="13831" max="13831" width="100" style="9" customWidth="1"/>
    <col min="13832" max="13832" width="12" style="9" customWidth="1"/>
    <col min="13833" max="13833" width="9.140625" style="9"/>
    <col min="13834" max="13834" width="11.7109375" style="9" bestFit="1" customWidth="1"/>
    <col min="13835" max="13835" width="12.7109375" style="9" bestFit="1" customWidth="1"/>
    <col min="13836" max="14080" width="9.140625" style="9"/>
    <col min="14081" max="14081" width="3" style="9" customWidth="1"/>
    <col min="14082" max="14082" width="7.85546875" style="9" customWidth="1"/>
    <col min="14083" max="14083" width="25" style="9" customWidth="1"/>
    <col min="14084" max="14084" width="16.85546875" style="9" customWidth="1"/>
    <col min="14085" max="14085" width="16.42578125" style="9" customWidth="1"/>
    <col min="14086" max="14086" width="11.7109375" style="9" customWidth="1"/>
    <col min="14087" max="14087" width="100" style="9" customWidth="1"/>
    <col min="14088" max="14088" width="12" style="9" customWidth="1"/>
    <col min="14089" max="14089" width="9.140625" style="9"/>
    <col min="14090" max="14090" width="11.7109375" style="9" bestFit="1" customWidth="1"/>
    <col min="14091" max="14091" width="12.7109375" style="9" bestFit="1" customWidth="1"/>
    <col min="14092" max="14336" width="9.140625" style="9"/>
    <col min="14337" max="14337" width="3" style="9" customWidth="1"/>
    <col min="14338" max="14338" width="7.85546875" style="9" customWidth="1"/>
    <col min="14339" max="14339" width="25" style="9" customWidth="1"/>
    <col min="14340" max="14340" width="16.85546875" style="9" customWidth="1"/>
    <col min="14341" max="14341" width="16.42578125" style="9" customWidth="1"/>
    <col min="14342" max="14342" width="11.7109375" style="9" customWidth="1"/>
    <col min="14343" max="14343" width="100" style="9" customWidth="1"/>
    <col min="14344" max="14344" width="12" style="9" customWidth="1"/>
    <col min="14345" max="14345" width="9.140625" style="9"/>
    <col min="14346" max="14346" width="11.7109375" style="9" bestFit="1" customWidth="1"/>
    <col min="14347" max="14347" width="12.7109375" style="9" bestFit="1" customWidth="1"/>
    <col min="14348" max="14592" width="9.140625" style="9"/>
    <col min="14593" max="14593" width="3" style="9" customWidth="1"/>
    <col min="14594" max="14594" width="7.85546875" style="9" customWidth="1"/>
    <col min="14595" max="14595" width="25" style="9" customWidth="1"/>
    <col min="14596" max="14596" width="16.85546875" style="9" customWidth="1"/>
    <col min="14597" max="14597" width="16.42578125" style="9" customWidth="1"/>
    <col min="14598" max="14598" width="11.7109375" style="9" customWidth="1"/>
    <col min="14599" max="14599" width="100" style="9" customWidth="1"/>
    <col min="14600" max="14600" width="12" style="9" customWidth="1"/>
    <col min="14601" max="14601" width="9.140625" style="9"/>
    <col min="14602" max="14602" width="11.7109375" style="9" bestFit="1" customWidth="1"/>
    <col min="14603" max="14603" width="12.7109375" style="9" bestFit="1" customWidth="1"/>
    <col min="14604" max="14848" width="9.140625" style="9"/>
    <col min="14849" max="14849" width="3" style="9" customWidth="1"/>
    <col min="14850" max="14850" width="7.85546875" style="9" customWidth="1"/>
    <col min="14851" max="14851" width="25" style="9" customWidth="1"/>
    <col min="14852" max="14852" width="16.85546875" style="9" customWidth="1"/>
    <col min="14853" max="14853" width="16.42578125" style="9" customWidth="1"/>
    <col min="14854" max="14854" width="11.7109375" style="9" customWidth="1"/>
    <col min="14855" max="14855" width="100" style="9" customWidth="1"/>
    <col min="14856" max="14856" width="12" style="9" customWidth="1"/>
    <col min="14857" max="14857" width="9.140625" style="9"/>
    <col min="14858" max="14858" width="11.7109375" style="9" bestFit="1" customWidth="1"/>
    <col min="14859" max="14859" width="12.7109375" style="9" bestFit="1" customWidth="1"/>
    <col min="14860" max="15104" width="9.140625" style="9"/>
    <col min="15105" max="15105" width="3" style="9" customWidth="1"/>
    <col min="15106" max="15106" width="7.85546875" style="9" customWidth="1"/>
    <col min="15107" max="15107" width="25" style="9" customWidth="1"/>
    <col min="15108" max="15108" width="16.85546875" style="9" customWidth="1"/>
    <col min="15109" max="15109" width="16.42578125" style="9" customWidth="1"/>
    <col min="15110" max="15110" width="11.7109375" style="9" customWidth="1"/>
    <col min="15111" max="15111" width="100" style="9" customWidth="1"/>
    <col min="15112" max="15112" width="12" style="9" customWidth="1"/>
    <col min="15113" max="15113" width="9.140625" style="9"/>
    <col min="15114" max="15114" width="11.7109375" style="9" bestFit="1" customWidth="1"/>
    <col min="15115" max="15115" width="12.7109375" style="9" bestFit="1" customWidth="1"/>
    <col min="15116" max="15360" width="9.140625" style="9"/>
    <col min="15361" max="15361" width="3" style="9" customWidth="1"/>
    <col min="15362" max="15362" width="7.85546875" style="9" customWidth="1"/>
    <col min="15363" max="15363" width="25" style="9" customWidth="1"/>
    <col min="15364" max="15364" width="16.85546875" style="9" customWidth="1"/>
    <col min="15365" max="15365" width="16.42578125" style="9" customWidth="1"/>
    <col min="15366" max="15366" width="11.7109375" style="9" customWidth="1"/>
    <col min="15367" max="15367" width="100" style="9" customWidth="1"/>
    <col min="15368" max="15368" width="12" style="9" customWidth="1"/>
    <col min="15369" max="15369" width="9.140625" style="9"/>
    <col min="15370" max="15370" width="11.7109375" style="9" bestFit="1" customWidth="1"/>
    <col min="15371" max="15371" width="12.7109375" style="9" bestFit="1" customWidth="1"/>
    <col min="15372" max="15616" width="9.140625" style="9"/>
    <col min="15617" max="15617" width="3" style="9" customWidth="1"/>
    <col min="15618" max="15618" width="7.85546875" style="9" customWidth="1"/>
    <col min="15619" max="15619" width="25" style="9" customWidth="1"/>
    <col min="15620" max="15620" width="16.85546875" style="9" customWidth="1"/>
    <col min="15621" max="15621" width="16.42578125" style="9" customWidth="1"/>
    <col min="15622" max="15622" width="11.7109375" style="9" customWidth="1"/>
    <col min="15623" max="15623" width="100" style="9" customWidth="1"/>
    <col min="15624" max="15624" width="12" style="9" customWidth="1"/>
    <col min="15625" max="15625" width="9.140625" style="9"/>
    <col min="15626" max="15626" width="11.7109375" style="9" bestFit="1" customWidth="1"/>
    <col min="15627" max="15627" width="12.7109375" style="9" bestFit="1" customWidth="1"/>
    <col min="15628" max="15872" width="9.140625" style="9"/>
    <col min="15873" max="15873" width="3" style="9" customWidth="1"/>
    <col min="15874" max="15874" width="7.85546875" style="9" customWidth="1"/>
    <col min="15875" max="15875" width="25" style="9" customWidth="1"/>
    <col min="15876" max="15876" width="16.85546875" style="9" customWidth="1"/>
    <col min="15877" max="15877" width="16.42578125" style="9" customWidth="1"/>
    <col min="15878" max="15878" width="11.7109375" style="9" customWidth="1"/>
    <col min="15879" max="15879" width="100" style="9" customWidth="1"/>
    <col min="15880" max="15880" width="12" style="9" customWidth="1"/>
    <col min="15881" max="15881" width="9.140625" style="9"/>
    <col min="15882" max="15882" width="11.7109375" style="9" bestFit="1" customWidth="1"/>
    <col min="15883" max="15883" width="12.7109375" style="9" bestFit="1" customWidth="1"/>
    <col min="15884" max="16128" width="9.140625" style="9"/>
    <col min="16129" max="16129" width="3" style="9" customWidth="1"/>
    <col min="16130" max="16130" width="7.85546875" style="9" customWidth="1"/>
    <col min="16131" max="16131" width="25" style="9" customWidth="1"/>
    <col min="16132" max="16132" width="16.85546875" style="9" customWidth="1"/>
    <col min="16133" max="16133" width="16.42578125" style="9" customWidth="1"/>
    <col min="16134" max="16134" width="11.7109375" style="9" customWidth="1"/>
    <col min="16135" max="16135" width="100" style="9" customWidth="1"/>
    <col min="16136" max="16136" width="12" style="9" customWidth="1"/>
    <col min="16137" max="16137" width="9.140625" style="9"/>
    <col min="16138" max="16138" width="11.7109375" style="9" bestFit="1" customWidth="1"/>
    <col min="16139" max="16139" width="12.7109375" style="9" bestFit="1" customWidth="1"/>
    <col min="16140" max="16384" width="9.140625" style="9"/>
  </cols>
  <sheetData>
    <row r="1" spans="1:14" ht="21" customHeight="1">
      <c r="L1" s="277" t="s">
        <v>219</v>
      </c>
      <c r="M1" s="277"/>
      <c r="N1" s="277"/>
    </row>
    <row r="2" spans="1:14" s="8" customFormat="1" ht="43.5" customHeight="1">
      <c r="A2" s="270" t="s">
        <v>249</v>
      </c>
      <c r="B2" s="270"/>
      <c r="C2" s="270"/>
      <c r="D2" s="270"/>
      <c r="E2" s="270"/>
      <c r="F2" s="270"/>
      <c r="G2" s="270"/>
      <c r="H2" s="270"/>
      <c r="I2" s="270"/>
      <c r="J2" s="270"/>
      <c r="K2" s="6"/>
      <c r="L2" s="6"/>
      <c r="M2" s="6"/>
      <c r="N2" s="7"/>
    </row>
    <row r="3" spans="1:14" s="8" customFormat="1" ht="16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6"/>
      <c r="L3" s="6"/>
      <c r="M3" s="6"/>
      <c r="N3" s="7"/>
    </row>
    <row r="4" spans="1:14" s="54" customFormat="1" ht="24.75" customHeight="1">
      <c r="A4" s="271" t="s">
        <v>0</v>
      </c>
      <c r="B4" s="271" t="s">
        <v>1</v>
      </c>
      <c r="C4" s="275" t="s">
        <v>208</v>
      </c>
      <c r="D4" s="272" t="s">
        <v>46</v>
      </c>
      <c r="E4" s="272"/>
      <c r="F4" s="272"/>
      <c r="G4" s="258" t="s">
        <v>210</v>
      </c>
      <c r="H4" s="259"/>
      <c r="I4" s="259"/>
      <c r="J4" s="273"/>
      <c r="K4" s="258" t="s">
        <v>211</v>
      </c>
      <c r="L4" s="259"/>
      <c r="M4" s="259"/>
      <c r="N4" s="252" t="s">
        <v>212</v>
      </c>
    </row>
    <row r="5" spans="1:14" s="55" customFormat="1" ht="25.15" customHeight="1">
      <c r="A5" s="271"/>
      <c r="B5" s="271"/>
      <c r="C5" s="260"/>
      <c r="D5" s="271" t="s">
        <v>213</v>
      </c>
      <c r="E5" s="265" t="s">
        <v>209</v>
      </c>
      <c r="F5" s="271" t="s">
        <v>218</v>
      </c>
      <c r="G5" s="260" t="s">
        <v>215</v>
      </c>
      <c r="H5" s="260" t="s">
        <v>13</v>
      </c>
      <c r="I5" s="262" t="s">
        <v>3</v>
      </c>
      <c r="J5" s="263" t="s">
        <v>16</v>
      </c>
      <c r="K5" s="260" t="s">
        <v>214</v>
      </c>
      <c r="L5" s="260" t="s">
        <v>13</v>
      </c>
      <c r="M5" s="263" t="s">
        <v>3</v>
      </c>
      <c r="N5" s="260" t="s">
        <v>13</v>
      </c>
    </row>
    <row r="6" spans="1:14" s="55" customFormat="1" ht="21" customHeight="1">
      <c r="A6" s="271"/>
      <c r="B6" s="271"/>
      <c r="C6" s="260"/>
      <c r="D6" s="271"/>
      <c r="E6" s="266"/>
      <c r="F6" s="271"/>
      <c r="G6" s="260"/>
      <c r="H6" s="260"/>
      <c r="I6" s="263"/>
      <c r="J6" s="263"/>
      <c r="K6" s="260"/>
      <c r="L6" s="260"/>
      <c r="M6" s="263"/>
      <c r="N6" s="260"/>
    </row>
    <row r="7" spans="1:14" s="55" customFormat="1" ht="30.75" customHeight="1">
      <c r="A7" s="271"/>
      <c r="B7" s="271"/>
      <c r="C7" s="261"/>
      <c r="D7" s="271"/>
      <c r="E7" s="267"/>
      <c r="F7" s="271"/>
      <c r="G7" s="261"/>
      <c r="H7" s="261"/>
      <c r="I7" s="264"/>
      <c r="J7" s="264"/>
      <c r="K7" s="261"/>
      <c r="L7" s="261"/>
      <c r="M7" s="264"/>
      <c r="N7" s="261"/>
    </row>
    <row r="8" spans="1:14" s="10" customFormat="1" ht="22.5" customHeight="1">
      <c r="A8" s="5">
        <v>1</v>
      </c>
      <c r="B8" s="5">
        <v>2</v>
      </c>
      <c r="C8" s="5">
        <v>3</v>
      </c>
      <c r="D8" s="5">
        <v>4</v>
      </c>
      <c r="E8" s="12">
        <v>5</v>
      </c>
      <c r="F8" s="5"/>
      <c r="G8" s="11">
        <v>7</v>
      </c>
      <c r="H8" s="11">
        <v>8</v>
      </c>
      <c r="I8" s="13" t="s">
        <v>40</v>
      </c>
      <c r="J8" s="14">
        <v>10</v>
      </c>
      <c r="K8" s="11">
        <v>11</v>
      </c>
      <c r="L8" s="5">
        <v>12</v>
      </c>
      <c r="M8" s="14" t="s">
        <v>41</v>
      </c>
      <c r="N8" s="5">
        <v>14</v>
      </c>
    </row>
    <row r="9" spans="1:14" s="20" customFormat="1" ht="24" customHeight="1">
      <c r="A9" s="278" t="s">
        <v>43</v>
      </c>
      <c r="B9" s="279"/>
      <c r="C9" s="17">
        <f>C10+C11+C13+C14+C15+C16+C17+C18</f>
        <v>0</v>
      </c>
      <c r="D9" s="17">
        <f>D10+D11+D13+D14+D15+D16+D17+D18</f>
        <v>0</v>
      </c>
      <c r="E9" s="18">
        <f>E10+E11+E13+E14+E15+E18+E16+E17</f>
        <v>0</v>
      </c>
      <c r="F9" s="18"/>
      <c r="G9" s="18">
        <f>G10+G11+G13+G14+G15+G16+G17+G18</f>
        <v>0</v>
      </c>
      <c r="H9" s="18">
        <f>H10+H11+H13+H14+H15+H18+H16+H17</f>
        <v>0</v>
      </c>
      <c r="I9" s="19">
        <f>H9-G9</f>
        <v>0</v>
      </c>
      <c r="J9" s="4"/>
      <c r="K9" s="18">
        <f>K10+K11+K13+K14+K15+K16+K17+K18</f>
        <v>0</v>
      </c>
      <c r="L9" s="18">
        <f>L10+L11+L13+L14+L15+L18+L16+L17</f>
        <v>0</v>
      </c>
      <c r="M9" s="19">
        <f>L9-K9</f>
        <v>0</v>
      </c>
      <c r="N9" s="18">
        <f>N10+N11+N13+N14+N15+N18+N16+N17</f>
        <v>0</v>
      </c>
    </row>
    <row r="10" spans="1:14" s="26" customFormat="1" ht="19.5" customHeight="1">
      <c r="A10" s="21"/>
      <c r="B10" s="1" t="s">
        <v>36</v>
      </c>
      <c r="C10" s="23"/>
      <c r="D10" s="23"/>
      <c r="E10" s="24"/>
      <c r="F10" s="24"/>
      <c r="G10" s="24"/>
      <c r="H10" s="24"/>
      <c r="I10" s="25">
        <f t="shared" ref="I10" si="0">H10-G10</f>
        <v>0</v>
      </c>
      <c r="J10" s="2"/>
      <c r="K10" s="24"/>
      <c r="L10" s="24"/>
      <c r="M10" s="25">
        <f t="shared" ref="M10" si="1">L10-K10</f>
        <v>0</v>
      </c>
      <c r="N10" s="24"/>
    </row>
    <row r="11" spans="1:14" s="26" customFormat="1" ht="16.5" customHeight="1">
      <c r="A11" s="21"/>
      <c r="B11" s="1"/>
      <c r="C11" s="23"/>
      <c r="D11" s="23"/>
      <c r="E11" s="24"/>
      <c r="F11" s="24"/>
      <c r="G11" s="24"/>
      <c r="H11" s="24"/>
      <c r="I11" s="25"/>
      <c r="J11" s="2"/>
      <c r="K11" s="24"/>
      <c r="L11" s="24"/>
      <c r="M11" s="25"/>
      <c r="N11" s="24"/>
    </row>
    <row r="12" spans="1:14" s="26" customFormat="1" ht="16.5" customHeight="1">
      <c r="A12" s="21"/>
      <c r="B12" s="1"/>
      <c r="C12" s="23"/>
      <c r="D12" s="23"/>
      <c r="E12" s="24"/>
      <c r="F12" s="24"/>
      <c r="G12" s="24"/>
      <c r="H12" s="24"/>
      <c r="I12" s="25"/>
      <c r="J12" s="2"/>
      <c r="K12" s="24"/>
      <c r="L12" s="24"/>
      <c r="M12" s="25"/>
      <c r="N12" s="24"/>
    </row>
    <row r="13" spans="1:14" s="26" customFormat="1" ht="16.5" customHeight="1">
      <c r="A13" s="21"/>
      <c r="B13" s="1"/>
      <c r="C13" s="23"/>
      <c r="D13" s="23"/>
      <c r="E13" s="24"/>
      <c r="F13" s="24"/>
      <c r="G13" s="24"/>
      <c r="H13" s="24"/>
      <c r="I13" s="25"/>
      <c r="J13" s="2"/>
      <c r="K13" s="24"/>
      <c r="L13" s="24"/>
      <c r="M13" s="25"/>
      <c r="N13" s="24"/>
    </row>
    <row r="14" spans="1:14" s="26" customFormat="1" ht="19.5" customHeight="1">
      <c r="A14" s="21"/>
      <c r="B14" s="1" t="s">
        <v>37</v>
      </c>
      <c r="C14" s="23"/>
      <c r="D14" s="23"/>
      <c r="E14" s="24"/>
      <c r="F14" s="24"/>
      <c r="G14" s="24"/>
      <c r="H14" s="24"/>
      <c r="I14" s="25">
        <f t="shared" ref="I14" si="2">H14-G14</f>
        <v>0</v>
      </c>
      <c r="J14" s="2"/>
      <c r="K14" s="24"/>
      <c r="L14" s="24"/>
      <c r="M14" s="25">
        <f t="shared" ref="M14" si="3">L14-K14</f>
        <v>0</v>
      </c>
      <c r="N14" s="24"/>
    </row>
    <row r="15" spans="1:14" s="26" customFormat="1" ht="16.5" customHeight="1">
      <c r="A15" s="21"/>
      <c r="B15" s="1"/>
      <c r="C15" s="23"/>
      <c r="D15" s="23"/>
      <c r="E15" s="24"/>
      <c r="F15" s="24"/>
      <c r="G15" s="24"/>
      <c r="H15" s="24"/>
      <c r="I15" s="25"/>
      <c r="J15" s="2"/>
      <c r="K15" s="24"/>
      <c r="L15" s="24"/>
      <c r="M15" s="25"/>
      <c r="N15" s="24"/>
    </row>
    <row r="16" spans="1:14" s="26" customFormat="1" ht="16.5" customHeight="1">
      <c r="A16" s="21"/>
      <c r="B16" s="1"/>
      <c r="C16" s="23"/>
      <c r="D16" s="23"/>
      <c r="E16" s="24"/>
      <c r="F16" s="24"/>
      <c r="G16" s="24"/>
      <c r="H16" s="24"/>
      <c r="I16" s="25"/>
      <c r="J16" s="2"/>
      <c r="K16" s="24"/>
      <c r="L16" s="24"/>
      <c r="M16" s="25"/>
      <c r="N16" s="24"/>
    </row>
    <row r="17" spans="1:14" s="26" customFormat="1" ht="16.5" customHeight="1">
      <c r="A17" s="21"/>
      <c r="B17" s="1"/>
      <c r="C17" s="23"/>
      <c r="D17" s="23"/>
      <c r="E17" s="24"/>
      <c r="F17" s="24"/>
      <c r="G17" s="24"/>
      <c r="H17" s="24"/>
      <c r="I17" s="25"/>
      <c r="J17" s="2"/>
      <c r="K17" s="24"/>
      <c r="L17" s="24"/>
      <c r="M17" s="25"/>
      <c r="N17" s="24"/>
    </row>
    <row r="18" spans="1:14" s="26" customFormat="1" ht="21.75" customHeight="1">
      <c r="A18" s="21"/>
      <c r="B18" s="57" t="s">
        <v>38</v>
      </c>
      <c r="C18" s="23"/>
      <c r="D18" s="23"/>
      <c r="E18" s="24"/>
      <c r="F18" s="24"/>
      <c r="G18" s="24"/>
      <c r="H18" s="24"/>
      <c r="I18" s="25">
        <f>H18-G18</f>
        <v>0</v>
      </c>
      <c r="J18" s="2"/>
      <c r="K18" s="24"/>
      <c r="L18" s="24"/>
      <c r="M18" s="25"/>
      <c r="N18" s="24"/>
    </row>
    <row r="19" spans="1:14" s="20" customFormat="1" ht="24" customHeight="1">
      <c r="A19" s="278" t="s">
        <v>43</v>
      </c>
      <c r="B19" s="279"/>
      <c r="C19" s="17">
        <f>C20+C21+C23+C24+C25+C26+C27+C28</f>
        <v>0</v>
      </c>
      <c r="D19" s="17">
        <f>D20+D21+D23+D24+D25+D26+D27+D28</f>
        <v>0</v>
      </c>
      <c r="E19" s="18">
        <f>E20+E21+E23+E24+E25+E28+E26+E27</f>
        <v>0</v>
      </c>
      <c r="F19" s="18"/>
      <c r="G19" s="18">
        <f>G20+G21+G23+G24+G25+G26+G27+G28</f>
        <v>0</v>
      </c>
      <c r="H19" s="18">
        <f>H20+H21+H23+H24+H25+H28+H26+H27</f>
        <v>0</v>
      </c>
      <c r="I19" s="19">
        <f>H19-G19</f>
        <v>0</v>
      </c>
      <c r="J19" s="4"/>
      <c r="K19" s="18">
        <f>K20+K21+K23+K24+K25+K26+K27+K28</f>
        <v>0</v>
      </c>
      <c r="L19" s="18">
        <f>L20+L21+L23+L24+L25+L28+L26+L27</f>
        <v>0</v>
      </c>
      <c r="M19" s="19">
        <f>L19-K19</f>
        <v>0</v>
      </c>
      <c r="N19" s="18">
        <f>N20+N21+N23+N24+N25+N28+N26+N27</f>
        <v>0</v>
      </c>
    </row>
    <row r="20" spans="1:14" s="26" customFormat="1" ht="19.5" customHeight="1">
      <c r="A20" s="21"/>
      <c r="B20" s="1" t="s">
        <v>36</v>
      </c>
      <c r="C20" s="23"/>
      <c r="D20" s="23"/>
      <c r="E20" s="24"/>
      <c r="F20" s="24"/>
      <c r="G20" s="24"/>
      <c r="H20" s="24"/>
      <c r="I20" s="25">
        <f t="shared" ref="I20:I24" si="4">H20-G20</f>
        <v>0</v>
      </c>
      <c r="J20" s="2"/>
      <c r="K20" s="24"/>
      <c r="L20" s="24"/>
      <c r="M20" s="25">
        <f t="shared" ref="M20:M24" si="5">L20-K20</f>
        <v>0</v>
      </c>
      <c r="N20" s="24"/>
    </row>
    <row r="21" spans="1:14" s="26" customFormat="1" ht="16.5" customHeight="1">
      <c r="A21" s="21"/>
      <c r="B21" s="1"/>
      <c r="C21" s="23"/>
      <c r="D21" s="23"/>
      <c r="E21" s="24"/>
      <c r="F21" s="24"/>
      <c r="G21" s="24"/>
      <c r="H21" s="24"/>
      <c r="I21" s="25"/>
      <c r="J21" s="2"/>
      <c r="K21" s="24"/>
      <c r="L21" s="24"/>
      <c r="M21" s="25"/>
      <c r="N21" s="24"/>
    </row>
    <row r="22" spans="1:14" s="26" customFormat="1" ht="16.5" customHeight="1">
      <c r="A22" s="21"/>
      <c r="B22" s="1"/>
      <c r="C22" s="23"/>
      <c r="D22" s="23"/>
      <c r="E22" s="24"/>
      <c r="F22" s="24"/>
      <c r="G22" s="24"/>
      <c r="H22" s="24"/>
      <c r="I22" s="25"/>
      <c r="J22" s="2"/>
      <c r="K22" s="24"/>
      <c r="L22" s="24"/>
      <c r="M22" s="25"/>
      <c r="N22" s="24"/>
    </row>
    <row r="23" spans="1:14" s="26" customFormat="1" ht="16.5" customHeight="1">
      <c r="A23" s="21"/>
      <c r="B23" s="1"/>
      <c r="C23" s="23"/>
      <c r="D23" s="23"/>
      <c r="E23" s="24"/>
      <c r="F23" s="24"/>
      <c r="G23" s="24"/>
      <c r="H23" s="24"/>
      <c r="I23" s="25"/>
      <c r="J23" s="2"/>
      <c r="K23" s="24"/>
      <c r="L23" s="24"/>
      <c r="M23" s="25"/>
      <c r="N23" s="24"/>
    </row>
    <row r="24" spans="1:14" s="26" customFormat="1" ht="19.5" customHeight="1">
      <c r="A24" s="21"/>
      <c r="B24" s="1" t="s">
        <v>37</v>
      </c>
      <c r="C24" s="23"/>
      <c r="D24" s="23"/>
      <c r="E24" s="24"/>
      <c r="F24" s="24"/>
      <c r="G24" s="24"/>
      <c r="H24" s="24"/>
      <c r="I24" s="25">
        <f t="shared" si="4"/>
        <v>0</v>
      </c>
      <c r="J24" s="2"/>
      <c r="K24" s="24"/>
      <c r="L24" s="24"/>
      <c r="M24" s="25">
        <f t="shared" si="5"/>
        <v>0</v>
      </c>
      <c r="N24" s="24"/>
    </row>
    <row r="25" spans="1:14" s="26" customFormat="1" ht="16.5" customHeight="1">
      <c r="A25" s="21"/>
      <c r="B25" s="1"/>
      <c r="C25" s="23"/>
      <c r="D25" s="23"/>
      <c r="E25" s="24"/>
      <c r="F25" s="24"/>
      <c r="G25" s="24"/>
      <c r="H25" s="24"/>
      <c r="I25" s="25"/>
      <c r="J25" s="2"/>
      <c r="K25" s="24"/>
      <c r="L25" s="24"/>
      <c r="M25" s="25"/>
      <c r="N25" s="24"/>
    </row>
    <row r="26" spans="1:14" s="26" customFormat="1" ht="16.5" customHeight="1">
      <c r="A26" s="21"/>
      <c r="B26" s="1"/>
      <c r="C26" s="23"/>
      <c r="D26" s="23"/>
      <c r="E26" s="24"/>
      <c r="F26" s="24"/>
      <c r="G26" s="24"/>
      <c r="H26" s="24"/>
      <c r="I26" s="25"/>
      <c r="J26" s="2"/>
      <c r="K26" s="24"/>
      <c r="L26" s="24"/>
      <c r="M26" s="25"/>
      <c r="N26" s="24"/>
    </row>
    <row r="27" spans="1:14" s="26" customFormat="1" ht="16.5" customHeight="1">
      <c r="A27" s="21"/>
      <c r="B27" s="1"/>
      <c r="C27" s="23"/>
      <c r="D27" s="23"/>
      <c r="E27" s="24"/>
      <c r="F27" s="24"/>
      <c r="G27" s="24"/>
      <c r="H27" s="24"/>
      <c r="I27" s="25"/>
      <c r="J27" s="2"/>
      <c r="K27" s="24"/>
      <c r="L27" s="24"/>
      <c r="M27" s="25"/>
      <c r="N27" s="24"/>
    </row>
    <row r="28" spans="1:14" s="26" customFormat="1" ht="23.25" customHeight="1">
      <c r="A28" s="21"/>
      <c r="B28" s="1" t="s">
        <v>38</v>
      </c>
      <c r="C28" s="23"/>
      <c r="D28" s="23"/>
      <c r="E28" s="24"/>
      <c r="F28" s="24"/>
      <c r="G28" s="24"/>
      <c r="H28" s="24"/>
      <c r="I28" s="25">
        <f>H28-G28</f>
        <v>0</v>
      </c>
      <c r="J28" s="2"/>
      <c r="K28" s="24"/>
      <c r="L28" s="24"/>
      <c r="M28" s="25"/>
      <c r="N28" s="24"/>
    </row>
    <row r="29" spans="1:14" s="52" customFormat="1" ht="21.75" customHeight="1">
      <c r="A29" s="254"/>
      <c r="B29" s="35" t="s">
        <v>2</v>
      </c>
      <c r="C29" s="18"/>
      <c r="D29" s="18"/>
      <c r="E29" s="18"/>
      <c r="F29" s="18">
        <f>SUM(F9:F18)</f>
        <v>0</v>
      </c>
      <c r="G29" s="18"/>
      <c r="H29" s="18"/>
      <c r="I29" s="18">
        <f>H29-G29</f>
        <v>0</v>
      </c>
      <c r="J29" s="51"/>
      <c r="K29" s="18"/>
      <c r="L29" s="18"/>
      <c r="M29" s="18">
        <f>L29-K29</f>
        <v>0</v>
      </c>
      <c r="N29" s="18"/>
    </row>
    <row r="30" spans="1:14" s="52" customFormat="1" ht="27" customHeight="1">
      <c r="A30" s="255"/>
      <c r="B30" s="256"/>
      <c r="C30" s="257"/>
      <c r="D30" s="257"/>
      <c r="E30" s="257"/>
      <c r="F30" s="257"/>
      <c r="G30" s="257"/>
      <c r="H30" s="257"/>
      <c r="I30" s="257"/>
      <c r="J30" s="58"/>
      <c r="K30" s="257"/>
      <c r="L30" s="257"/>
      <c r="M30" s="257"/>
      <c r="N30" s="257"/>
    </row>
    <row r="32" spans="1:14" s="91" customFormat="1" ht="21.75" customHeight="1">
      <c r="A32" s="110"/>
      <c r="B32" s="113" t="s">
        <v>129</v>
      </c>
      <c r="C32" s="113"/>
      <c r="D32" s="112"/>
      <c r="E32" s="112"/>
      <c r="F32" s="112"/>
      <c r="G32" s="112"/>
      <c r="H32" s="112"/>
      <c r="M32" s="112"/>
    </row>
    <row r="33" spans="1:13" s="91" customFormat="1">
      <c r="A33" s="110"/>
      <c r="B33" s="114" t="s">
        <v>130</v>
      </c>
      <c r="C33" s="114"/>
      <c r="D33" s="112"/>
      <c r="E33" s="112"/>
      <c r="F33" s="112"/>
      <c r="G33" s="112"/>
      <c r="H33" s="112"/>
      <c r="M33" s="112"/>
    </row>
    <row r="34" spans="1:13" s="91" customFormat="1">
      <c r="A34" s="110"/>
      <c r="B34" s="115"/>
      <c r="C34" s="111"/>
      <c r="D34" s="112"/>
      <c r="E34" s="112"/>
      <c r="F34" s="112"/>
      <c r="G34" s="112"/>
      <c r="H34" s="112"/>
      <c r="M34" s="112"/>
    </row>
    <row r="35" spans="1:13" s="117" customFormat="1">
      <c r="A35" s="116"/>
      <c r="B35" s="113" t="s">
        <v>131</v>
      </c>
      <c r="C35" s="115"/>
      <c r="D35" s="112"/>
      <c r="E35" s="112"/>
      <c r="F35" s="112"/>
      <c r="G35" s="112"/>
      <c r="H35" s="112"/>
      <c r="M35" s="112"/>
    </row>
    <row r="36" spans="1:13" s="117" customFormat="1">
      <c r="A36" s="116"/>
      <c r="B36" s="114" t="s">
        <v>205</v>
      </c>
      <c r="C36" s="113"/>
      <c r="D36" s="118"/>
      <c r="E36" s="118"/>
      <c r="F36" s="118"/>
      <c r="G36" s="118"/>
      <c r="H36" s="118"/>
      <c r="M36" s="118"/>
    </row>
    <row r="37" spans="1:13" s="91" customFormat="1" ht="9" customHeight="1">
      <c r="A37" s="11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</row>
    <row r="38" spans="1:13" s="91" customFormat="1" ht="13.5" customHeight="1">
      <c r="A38" s="116"/>
      <c r="B38" s="88"/>
      <c r="C38" s="114"/>
      <c r="D38" s="119"/>
      <c r="E38" s="119"/>
      <c r="F38" s="119"/>
      <c r="G38" s="119"/>
      <c r="H38" s="119"/>
      <c r="M38" s="119"/>
    </row>
    <row r="39" spans="1:13" s="91" customFormat="1">
      <c r="A39" s="138" t="s">
        <v>51</v>
      </c>
      <c r="B39" s="88"/>
      <c r="C39" s="114"/>
      <c r="D39" s="119"/>
      <c r="E39" s="119"/>
      <c r="F39" s="119"/>
      <c r="G39" s="119"/>
      <c r="H39" s="119"/>
      <c r="M39" s="119"/>
    </row>
  </sheetData>
  <mergeCells count="22">
    <mergeCell ref="D4:F4"/>
    <mergeCell ref="D5:D7"/>
    <mergeCell ref="F5:F7"/>
    <mergeCell ref="G5:G7"/>
    <mergeCell ref="M5:M7"/>
    <mergeCell ref="E5:E7"/>
    <mergeCell ref="B37:L37"/>
    <mergeCell ref="L1:N1"/>
    <mergeCell ref="N5:N7"/>
    <mergeCell ref="A9:B9"/>
    <mergeCell ref="A19:B19"/>
    <mergeCell ref="C4:C7"/>
    <mergeCell ref="H5:H7"/>
    <mergeCell ref="I5:I7"/>
    <mergeCell ref="J5:J7"/>
    <mergeCell ref="K5:K7"/>
    <mergeCell ref="L5:L7"/>
    <mergeCell ref="A2:J2"/>
    <mergeCell ref="A4:A7"/>
    <mergeCell ref="B4:B7"/>
    <mergeCell ref="G4:J4"/>
    <mergeCell ref="K4:M4"/>
  </mergeCells>
  <pageMargins left="0.19685039370078741" right="0.11811023622047245" top="0.35433070866141736" bottom="0.15748031496062992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>
      <selection activeCell="F37" sqref="F37"/>
    </sheetView>
  </sheetViews>
  <sheetFormatPr defaultRowHeight="15"/>
  <cols>
    <col min="1" max="1" width="5.85546875" style="59" customWidth="1"/>
    <col min="2" max="2" width="23.85546875" style="59" customWidth="1"/>
    <col min="3" max="14" width="13.140625" style="59" customWidth="1"/>
    <col min="15" max="16384" width="9.140625" style="59"/>
  </cols>
  <sheetData>
    <row r="1" spans="1:14" ht="15.75">
      <c r="K1" s="281" t="s">
        <v>221</v>
      </c>
      <c r="L1" s="281"/>
      <c r="M1" s="281"/>
      <c r="N1" s="281"/>
    </row>
    <row r="2" spans="1:14" ht="15.75" customHeight="1">
      <c r="G2" s="165"/>
      <c r="H2" s="165"/>
    </row>
    <row r="3" spans="1:14" ht="21" customHeight="1">
      <c r="A3" s="280" t="s">
        <v>203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>
      <c r="H4" s="165"/>
      <c r="N4" s="165" t="s">
        <v>60</v>
      </c>
    </row>
    <row r="5" spans="1:14" s="249" customFormat="1" ht="39" customHeight="1">
      <c r="A5" s="286" t="s">
        <v>52</v>
      </c>
      <c r="B5" s="285" t="s">
        <v>53</v>
      </c>
      <c r="C5" s="282" t="s">
        <v>56</v>
      </c>
      <c r="D5" s="282"/>
      <c r="E5" s="283" t="s">
        <v>57</v>
      </c>
      <c r="F5" s="284"/>
      <c r="G5" s="285" t="s">
        <v>54</v>
      </c>
      <c r="H5" s="285"/>
      <c r="I5" s="282" t="s">
        <v>58</v>
      </c>
      <c r="J5" s="282"/>
      <c r="K5" s="283" t="s">
        <v>59</v>
      </c>
      <c r="L5" s="284"/>
      <c r="M5" s="285" t="s">
        <v>54</v>
      </c>
      <c r="N5" s="285"/>
    </row>
    <row r="6" spans="1:14" s="249" customFormat="1" ht="22.5" customHeight="1">
      <c r="A6" s="287"/>
      <c r="B6" s="285"/>
      <c r="C6" s="250" t="s">
        <v>45</v>
      </c>
      <c r="D6" s="250" t="s">
        <v>46</v>
      </c>
      <c r="E6" s="250" t="s">
        <v>45</v>
      </c>
      <c r="F6" s="250" t="s">
        <v>46</v>
      </c>
      <c r="G6" s="250" t="s">
        <v>45</v>
      </c>
      <c r="H6" s="250" t="s">
        <v>46</v>
      </c>
      <c r="I6" s="250" t="s">
        <v>45</v>
      </c>
      <c r="J6" s="250" t="s">
        <v>46</v>
      </c>
      <c r="K6" s="250" t="s">
        <v>45</v>
      </c>
      <c r="L6" s="250" t="s">
        <v>46</v>
      </c>
      <c r="M6" s="250" t="s">
        <v>45</v>
      </c>
      <c r="N6" s="250" t="s">
        <v>46</v>
      </c>
    </row>
    <row r="7" spans="1:14" s="235" customFormat="1" ht="15.7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s="235" customFormat="1" ht="15.75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</row>
    <row r="9" spans="1:14" s="235" customFormat="1" ht="15.75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</row>
    <row r="10" spans="1:14" s="235" customFormat="1" ht="15.75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</row>
    <row r="11" spans="1:14" s="235" customFormat="1" ht="15.7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pans="1:14" s="235" customFormat="1" ht="15.75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</row>
    <row r="13" spans="1:14" s="235" customFormat="1" ht="15.75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s="235" customFormat="1" ht="15.75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</row>
    <row r="15" spans="1:14" s="235" customFormat="1" ht="15.75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s="235" customFormat="1" ht="15.7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</row>
    <row r="17" spans="1:15" s="235" customFormat="1" ht="15.75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1:15" s="235" customFormat="1" ht="15.75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</row>
    <row r="19" spans="1:15" s="235" customFormat="1" ht="15.75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1:15" s="235" customFormat="1" ht="15.75"/>
    <row r="21" spans="1:15" s="9" customFormat="1" ht="15.75">
      <c r="A21" s="10"/>
      <c r="J21" s="53"/>
      <c r="N21" s="53"/>
      <c r="O21" s="53"/>
    </row>
    <row r="22" spans="1:15" s="91" customFormat="1" ht="21.75" customHeight="1">
      <c r="A22" s="110"/>
      <c r="B22" s="113" t="s">
        <v>129</v>
      </c>
      <c r="C22" s="113"/>
      <c r="D22" s="112"/>
      <c r="E22" s="112"/>
      <c r="F22" s="112"/>
      <c r="G22" s="112"/>
      <c r="H22" s="112"/>
      <c r="M22" s="112"/>
    </row>
    <row r="23" spans="1:15" s="91" customFormat="1" ht="15.75">
      <c r="A23" s="110"/>
      <c r="B23" s="114" t="s">
        <v>130</v>
      </c>
      <c r="C23" s="114"/>
      <c r="D23" s="112"/>
      <c r="E23" s="112"/>
      <c r="F23" s="112"/>
      <c r="G23" s="112"/>
      <c r="H23" s="112"/>
      <c r="M23" s="112"/>
    </row>
    <row r="24" spans="1:15" s="91" customFormat="1" ht="15.75">
      <c r="A24" s="110"/>
      <c r="B24" s="115"/>
      <c r="C24" s="111"/>
      <c r="D24" s="112"/>
      <c r="E24" s="112"/>
      <c r="F24" s="112"/>
      <c r="G24" s="112"/>
      <c r="H24" s="112"/>
      <c r="M24" s="112"/>
    </row>
    <row r="25" spans="1:15" s="117" customFormat="1" ht="15.75">
      <c r="A25" s="116"/>
      <c r="B25" s="113" t="s">
        <v>131</v>
      </c>
      <c r="C25" s="115"/>
      <c r="D25" s="112"/>
      <c r="E25" s="112"/>
      <c r="F25" s="112"/>
      <c r="G25" s="112"/>
      <c r="H25" s="112"/>
      <c r="M25" s="112"/>
    </row>
    <row r="26" spans="1:15" s="117" customFormat="1" ht="15.75">
      <c r="A26" s="116"/>
      <c r="B26" s="114" t="s">
        <v>205</v>
      </c>
      <c r="C26" s="113"/>
      <c r="D26" s="118"/>
      <c r="E26" s="118"/>
      <c r="F26" s="118"/>
      <c r="G26" s="118"/>
      <c r="H26" s="118"/>
      <c r="M26" s="118"/>
    </row>
    <row r="27" spans="1:15" s="91" customFormat="1" ht="9" customHeight="1">
      <c r="A27" s="11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</row>
    <row r="28" spans="1:15" s="91" customFormat="1" ht="13.5" customHeight="1">
      <c r="A28" s="116"/>
      <c r="B28" s="88"/>
      <c r="C28" s="114"/>
      <c r="D28" s="119"/>
      <c r="E28" s="119"/>
      <c r="F28" s="119"/>
      <c r="G28" s="119"/>
      <c r="H28" s="119"/>
      <c r="M28" s="119"/>
    </row>
    <row r="29" spans="1:15" s="91" customFormat="1" ht="15.75">
      <c r="A29" s="138" t="s">
        <v>51</v>
      </c>
      <c r="B29" s="88"/>
      <c r="C29" s="114"/>
      <c r="D29" s="119"/>
      <c r="E29" s="119"/>
      <c r="F29" s="119"/>
      <c r="G29" s="119"/>
      <c r="H29" s="119"/>
      <c r="M29" s="119"/>
    </row>
    <row r="30" spans="1:15" s="9" customFormat="1" ht="15.75">
      <c r="A30" s="10"/>
      <c r="J30" s="53"/>
      <c r="N30" s="53"/>
      <c r="O30" s="53"/>
    </row>
  </sheetData>
  <mergeCells count="11">
    <mergeCell ref="B27:L27"/>
    <mergeCell ref="A3:N3"/>
    <mergeCell ref="K1:N1"/>
    <mergeCell ref="I5:J5"/>
    <mergeCell ref="K5:L5"/>
    <mergeCell ref="M5:N5"/>
    <mergeCell ref="A5:A6"/>
    <mergeCell ref="B5:B6"/>
    <mergeCell ref="C5:D5"/>
    <mergeCell ref="E5:F5"/>
    <mergeCell ref="G5:H5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opLeftCell="A7" zoomScale="75" zoomScaleNormal="75" workbookViewId="0">
      <selection activeCell="X12" sqref="X12"/>
    </sheetView>
  </sheetViews>
  <sheetFormatPr defaultColWidth="14" defaultRowHeight="12.75"/>
  <cols>
    <col min="1" max="1" width="4.140625" style="62" customWidth="1"/>
    <col min="2" max="2" width="14.85546875" style="62" customWidth="1"/>
    <col min="3" max="3" width="7.7109375" style="62" customWidth="1"/>
    <col min="4" max="4" width="13" style="62" customWidth="1"/>
    <col min="5" max="5" width="9" style="62" customWidth="1"/>
    <col min="6" max="6" width="10.140625" style="62" customWidth="1"/>
    <col min="7" max="7" width="8.5703125" style="62" customWidth="1"/>
    <col min="8" max="8" width="8.85546875" style="62" customWidth="1"/>
    <col min="9" max="9" width="9.140625" style="62" customWidth="1"/>
    <col min="10" max="10" width="8.85546875" style="62" customWidth="1"/>
    <col min="11" max="11" width="11.85546875" style="62" customWidth="1"/>
    <col min="12" max="12" width="9.5703125" style="62" customWidth="1"/>
    <col min="13" max="13" width="14.140625" style="62" customWidth="1"/>
    <col min="14" max="14" width="12.42578125" style="62" customWidth="1"/>
    <col min="15" max="15" width="13.42578125" style="62" customWidth="1"/>
    <col min="16" max="16" width="14.28515625" style="73" customWidth="1"/>
    <col min="17" max="17" width="13.28515625" style="62" customWidth="1"/>
    <col min="18" max="18" width="12.28515625" style="62" customWidth="1"/>
    <col min="19" max="19" width="13.28515625" style="62" customWidth="1"/>
    <col min="20" max="20" width="15.42578125" style="62" customWidth="1"/>
    <col min="21" max="251" width="9.140625" style="62" customWidth="1"/>
    <col min="252" max="252" width="3.140625" style="62" customWidth="1"/>
    <col min="253" max="253" width="13.7109375" style="62" customWidth="1"/>
    <col min="254" max="254" width="9.7109375" style="62" customWidth="1"/>
    <col min="255" max="16384" width="14" style="62"/>
  </cols>
  <sheetData>
    <row r="1" spans="1:20" ht="20.45" customHeight="1">
      <c r="A1" s="290" t="s">
        <v>223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</row>
    <row r="2" spans="1:20" ht="8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s="63" customFormat="1" ht="39.75" customHeight="1">
      <c r="A3" s="291" t="s">
        <v>237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1:20" s="63" customFormat="1" ht="13.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</row>
    <row r="5" spans="1:20" s="63" customFormat="1" ht="33" customHeight="1">
      <c r="A5" s="168"/>
      <c r="B5" s="294" t="s">
        <v>220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</row>
    <row r="6" spans="1:20" s="63" customFormat="1" ht="17.25" customHeight="1">
      <c r="A6" s="168"/>
      <c r="B6" s="294" t="s">
        <v>222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</row>
    <row r="7" spans="1:20" s="180" customFormat="1" ht="24.75" customHeight="1">
      <c r="A7" s="180" t="s">
        <v>61</v>
      </c>
      <c r="P7" s="181"/>
    </row>
    <row r="8" spans="1:20" s="67" customFormat="1" ht="10.5" customHeight="1">
      <c r="A8" s="64"/>
      <c r="B8" s="64"/>
      <c r="C8" s="64"/>
      <c r="D8" s="64"/>
      <c r="E8" s="64"/>
      <c r="F8" s="64"/>
      <c r="G8" s="64"/>
      <c r="H8" s="64"/>
      <c r="I8" s="65"/>
      <c r="J8" s="64"/>
      <c r="K8" s="64"/>
      <c r="L8" s="64"/>
      <c r="M8" s="65"/>
      <c r="N8" s="64"/>
      <c r="O8" s="64"/>
      <c r="P8" s="66"/>
    </row>
    <row r="9" spans="1:20" s="68" customFormat="1" ht="174.75" customHeight="1">
      <c r="A9" s="5" t="s">
        <v>44</v>
      </c>
      <c r="B9" s="5" t="s">
        <v>62</v>
      </c>
      <c r="C9" s="5" t="s">
        <v>63</v>
      </c>
      <c r="D9" s="5" t="s">
        <v>64</v>
      </c>
      <c r="E9" s="271" t="s">
        <v>65</v>
      </c>
      <c r="F9" s="271"/>
      <c r="G9" s="292" t="s">
        <v>66</v>
      </c>
      <c r="H9" s="293"/>
      <c r="I9" s="292" t="s">
        <v>67</v>
      </c>
      <c r="J9" s="293"/>
      <c r="K9" s="271" t="s">
        <v>68</v>
      </c>
      <c r="L9" s="271"/>
      <c r="M9" s="5" t="s">
        <v>69</v>
      </c>
      <c r="N9" s="5" t="s">
        <v>70</v>
      </c>
      <c r="O9" s="5" t="s">
        <v>71</v>
      </c>
      <c r="P9" s="237" t="s">
        <v>72</v>
      </c>
      <c r="Q9" s="238" t="s">
        <v>240</v>
      </c>
      <c r="R9" s="5" t="s">
        <v>226</v>
      </c>
      <c r="S9" s="5" t="s">
        <v>247</v>
      </c>
      <c r="T9" s="239" t="s">
        <v>227</v>
      </c>
    </row>
    <row r="10" spans="1:20" s="68" customFormat="1" ht="15.75">
      <c r="A10" s="5"/>
      <c r="B10" s="5">
        <v>1</v>
      </c>
      <c r="C10" s="5">
        <v>2</v>
      </c>
      <c r="D10" s="5">
        <v>4</v>
      </c>
      <c r="E10" s="240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241">
        <v>11</v>
      </c>
      <c r="L10" s="5">
        <v>12</v>
      </c>
      <c r="M10" s="5">
        <v>13</v>
      </c>
      <c r="N10" s="5">
        <v>14</v>
      </c>
      <c r="O10" s="5">
        <v>15</v>
      </c>
      <c r="P10" s="242">
        <v>16</v>
      </c>
      <c r="Q10" s="5">
        <v>17</v>
      </c>
      <c r="R10" s="5">
        <v>18</v>
      </c>
      <c r="S10" s="5">
        <v>19</v>
      </c>
      <c r="T10" s="243">
        <v>20</v>
      </c>
    </row>
    <row r="11" spans="1:20" s="69" customFormat="1" ht="102.75" customHeight="1">
      <c r="A11" s="214"/>
      <c r="B11" s="288" t="s">
        <v>74</v>
      </c>
      <c r="C11" s="214"/>
      <c r="D11" s="214" t="s">
        <v>75</v>
      </c>
      <c r="E11" s="183" t="s">
        <v>76</v>
      </c>
      <c r="F11" s="214" t="s">
        <v>77</v>
      </c>
      <c r="G11" s="183" t="s">
        <v>76</v>
      </c>
      <c r="H11" s="214" t="s">
        <v>78</v>
      </c>
      <c r="I11" s="183" t="s">
        <v>76</v>
      </c>
      <c r="J11" s="214" t="s">
        <v>79</v>
      </c>
      <c r="K11" s="214" t="s">
        <v>80</v>
      </c>
      <c r="L11" s="214" t="s">
        <v>81</v>
      </c>
      <c r="M11" s="214" t="s">
        <v>82</v>
      </c>
      <c r="N11" s="214"/>
      <c r="O11" s="214" t="s">
        <v>242</v>
      </c>
      <c r="P11" s="244" t="s">
        <v>243</v>
      </c>
      <c r="Q11" s="214" t="s">
        <v>244</v>
      </c>
      <c r="R11" s="214" t="s">
        <v>245</v>
      </c>
      <c r="S11" s="214" t="s">
        <v>244</v>
      </c>
      <c r="T11" s="244" t="s">
        <v>246</v>
      </c>
    </row>
    <row r="12" spans="1:20" s="70" customFormat="1" ht="78.75">
      <c r="A12" s="216"/>
      <c r="B12" s="289"/>
      <c r="C12" s="216"/>
      <c r="D12" s="216"/>
      <c r="E12" s="215"/>
      <c r="F12" s="216"/>
      <c r="G12" s="216"/>
      <c r="H12" s="216"/>
      <c r="I12" s="216"/>
      <c r="J12" s="216"/>
      <c r="K12" s="245" t="s">
        <v>83</v>
      </c>
      <c r="L12" s="216"/>
      <c r="M12" s="216"/>
      <c r="N12" s="216"/>
      <c r="O12" s="216"/>
      <c r="P12" s="246"/>
      <c r="Q12" s="216"/>
      <c r="R12" s="216"/>
      <c r="S12" s="216"/>
      <c r="T12" s="246"/>
    </row>
    <row r="13" spans="1:20" ht="15.75">
      <c r="A13" s="220">
        <v>1</v>
      </c>
      <c r="B13" s="221"/>
      <c r="C13" s="222"/>
      <c r="D13" s="223"/>
      <c r="E13" s="224"/>
      <c r="F13" s="225">
        <f>D13*E13/100</f>
        <v>0</v>
      </c>
      <c r="G13" s="225"/>
      <c r="H13" s="223">
        <f>D13*G13/100</f>
        <v>0</v>
      </c>
      <c r="I13" s="223"/>
      <c r="J13" s="223">
        <f>D13*I13/100</f>
        <v>0</v>
      </c>
      <c r="K13" s="226"/>
      <c r="L13" s="223">
        <f>D13*K13</f>
        <v>0</v>
      </c>
      <c r="M13" s="223"/>
      <c r="N13" s="223"/>
      <c r="O13" s="223">
        <f>(M13+L13+J13+H13+F13+D13+N13)*120%</f>
        <v>0</v>
      </c>
      <c r="P13" s="227">
        <f>D13+F13+H13+J13+L13+M13+O13+N13</f>
        <v>0</v>
      </c>
      <c r="Q13" s="223">
        <f>P13*1</f>
        <v>0</v>
      </c>
      <c r="R13" s="223">
        <f>P13*1.5</f>
        <v>0</v>
      </c>
      <c r="S13" s="223">
        <f>P13*1</f>
        <v>0</v>
      </c>
      <c r="T13" s="227">
        <f>(P13*12)+Q13+R13+S13</f>
        <v>0</v>
      </c>
    </row>
    <row r="14" spans="1:20" ht="15.75">
      <c r="A14" s="228">
        <v>2</v>
      </c>
      <c r="B14" s="221"/>
      <c r="C14" s="222"/>
      <c r="D14" s="223"/>
      <c r="E14" s="224"/>
      <c r="F14" s="225">
        <f t="shared" ref="F14:F19" si="0">D14*E14/100</f>
        <v>0</v>
      </c>
      <c r="G14" s="225"/>
      <c r="H14" s="223">
        <f t="shared" ref="H14:H19" si="1">D14*G14/100</f>
        <v>0</v>
      </c>
      <c r="I14" s="223"/>
      <c r="J14" s="223">
        <f t="shared" ref="J14:J19" si="2">D14*I14/100</f>
        <v>0</v>
      </c>
      <c r="K14" s="226"/>
      <c r="L14" s="223">
        <f t="shared" ref="L14:L19" si="3">D14*K14</f>
        <v>0</v>
      </c>
      <c r="M14" s="223"/>
      <c r="N14" s="223"/>
      <c r="O14" s="223">
        <f t="shared" ref="O14:O19" si="4">(M14+L14+J14+H14+F14+D14+N14)*120%</f>
        <v>0</v>
      </c>
      <c r="P14" s="227">
        <f t="shared" ref="P14:P19" si="5">D14+F14+H14+J14+L14+M14+O14+N14</f>
        <v>0</v>
      </c>
      <c r="Q14" s="223">
        <f t="shared" ref="Q14:Q19" si="6">P14*1</f>
        <v>0</v>
      </c>
      <c r="R14" s="223">
        <f t="shared" ref="R14:R19" si="7">P14*1.5</f>
        <v>0</v>
      </c>
      <c r="S14" s="223">
        <f t="shared" ref="S14:S19" si="8">P14*1</f>
        <v>0</v>
      </c>
      <c r="T14" s="227">
        <f t="shared" ref="T14:T19" si="9">(P14*12)+Q14+R14+S14</f>
        <v>0</v>
      </c>
    </row>
    <row r="15" spans="1:20" ht="15.75">
      <c r="A15" s="228">
        <v>3</v>
      </c>
      <c r="B15" s="221"/>
      <c r="C15" s="222"/>
      <c r="D15" s="223"/>
      <c r="E15" s="224"/>
      <c r="F15" s="225">
        <f t="shared" si="0"/>
        <v>0</v>
      </c>
      <c r="G15" s="225"/>
      <c r="H15" s="223">
        <f t="shared" si="1"/>
        <v>0</v>
      </c>
      <c r="I15" s="223"/>
      <c r="J15" s="223">
        <f t="shared" si="2"/>
        <v>0</v>
      </c>
      <c r="K15" s="226"/>
      <c r="L15" s="223">
        <f t="shared" si="3"/>
        <v>0</v>
      </c>
      <c r="M15" s="223"/>
      <c r="N15" s="223"/>
      <c r="O15" s="223">
        <f t="shared" si="4"/>
        <v>0</v>
      </c>
      <c r="P15" s="227">
        <f t="shared" si="5"/>
        <v>0</v>
      </c>
      <c r="Q15" s="223">
        <f t="shared" si="6"/>
        <v>0</v>
      </c>
      <c r="R15" s="223">
        <f t="shared" si="7"/>
        <v>0</v>
      </c>
      <c r="S15" s="223">
        <f t="shared" si="8"/>
        <v>0</v>
      </c>
      <c r="T15" s="227">
        <f t="shared" si="9"/>
        <v>0</v>
      </c>
    </row>
    <row r="16" spans="1:20" ht="15.75">
      <c r="A16" s="228">
        <v>4</v>
      </c>
      <c r="B16" s="221"/>
      <c r="C16" s="222"/>
      <c r="D16" s="223"/>
      <c r="E16" s="224"/>
      <c r="F16" s="225">
        <f t="shared" si="0"/>
        <v>0</v>
      </c>
      <c r="G16" s="225"/>
      <c r="H16" s="223">
        <f t="shared" si="1"/>
        <v>0</v>
      </c>
      <c r="I16" s="223"/>
      <c r="J16" s="223">
        <f t="shared" si="2"/>
        <v>0</v>
      </c>
      <c r="K16" s="226"/>
      <c r="L16" s="223">
        <f t="shared" si="3"/>
        <v>0</v>
      </c>
      <c r="M16" s="223"/>
      <c r="N16" s="223"/>
      <c r="O16" s="223">
        <f t="shared" si="4"/>
        <v>0</v>
      </c>
      <c r="P16" s="227">
        <f t="shared" si="5"/>
        <v>0</v>
      </c>
      <c r="Q16" s="223">
        <f t="shared" si="6"/>
        <v>0</v>
      </c>
      <c r="R16" s="223">
        <f t="shared" si="7"/>
        <v>0</v>
      </c>
      <c r="S16" s="223">
        <f t="shared" si="8"/>
        <v>0</v>
      </c>
      <c r="T16" s="227">
        <f t="shared" si="9"/>
        <v>0</v>
      </c>
    </row>
    <row r="17" spans="1:20" ht="15.75">
      <c r="A17" s="228">
        <v>5</v>
      </c>
      <c r="B17" s="221"/>
      <c r="C17" s="222"/>
      <c r="D17" s="223"/>
      <c r="E17" s="224"/>
      <c r="F17" s="225">
        <f t="shared" si="0"/>
        <v>0</v>
      </c>
      <c r="G17" s="225"/>
      <c r="H17" s="223">
        <f t="shared" si="1"/>
        <v>0</v>
      </c>
      <c r="I17" s="223"/>
      <c r="J17" s="223">
        <f t="shared" si="2"/>
        <v>0</v>
      </c>
      <c r="K17" s="226"/>
      <c r="L17" s="223">
        <f t="shared" si="3"/>
        <v>0</v>
      </c>
      <c r="M17" s="223"/>
      <c r="N17" s="223"/>
      <c r="O17" s="223">
        <f t="shared" si="4"/>
        <v>0</v>
      </c>
      <c r="P17" s="227">
        <f t="shared" si="5"/>
        <v>0</v>
      </c>
      <c r="Q17" s="223">
        <f t="shared" si="6"/>
        <v>0</v>
      </c>
      <c r="R17" s="223">
        <f t="shared" si="7"/>
        <v>0</v>
      </c>
      <c r="S17" s="223">
        <f t="shared" si="8"/>
        <v>0</v>
      </c>
      <c r="T17" s="227">
        <f t="shared" si="9"/>
        <v>0</v>
      </c>
    </row>
    <row r="18" spans="1:20" ht="15.75">
      <c r="A18" s="228">
        <v>6</v>
      </c>
      <c r="B18" s="221"/>
      <c r="C18" s="222"/>
      <c r="D18" s="223"/>
      <c r="E18" s="224"/>
      <c r="F18" s="225">
        <f t="shared" si="0"/>
        <v>0</v>
      </c>
      <c r="G18" s="225"/>
      <c r="H18" s="223">
        <f t="shared" si="1"/>
        <v>0</v>
      </c>
      <c r="I18" s="223"/>
      <c r="J18" s="223">
        <f t="shared" si="2"/>
        <v>0</v>
      </c>
      <c r="K18" s="226"/>
      <c r="L18" s="223">
        <f t="shared" si="3"/>
        <v>0</v>
      </c>
      <c r="M18" s="223"/>
      <c r="N18" s="223"/>
      <c r="O18" s="223">
        <f t="shared" si="4"/>
        <v>0</v>
      </c>
      <c r="P18" s="227">
        <f t="shared" si="5"/>
        <v>0</v>
      </c>
      <c r="Q18" s="223">
        <f t="shared" si="6"/>
        <v>0</v>
      </c>
      <c r="R18" s="223">
        <f t="shared" si="7"/>
        <v>0</v>
      </c>
      <c r="S18" s="223">
        <f t="shared" si="8"/>
        <v>0</v>
      </c>
      <c r="T18" s="227">
        <f t="shared" si="9"/>
        <v>0</v>
      </c>
    </row>
    <row r="19" spans="1:20" ht="15.75">
      <c r="A19" s="228">
        <v>7</v>
      </c>
      <c r="B19" s="221"/>
      <c r="C19" s="222"/>
      <c r="D19" s="223"/>
      <c r="E19" s="224"/>
      <c r="F19" s="225">
        <f t="shared" si="0"/>
        <v>0</v>
      </c>
      <c r="G19" s="225"/>
      <c r="H19" s="223">
        <f t="shared" si="1"/>
        <v>0</v>
      </c>
      <c r="I19" s="223"/>
      <c r="J19" s="223">
        <f t="shared" si="2"/>
        <v>0</v>
      </c>
      <c r="K19" s="226"/>
      <c r="L19" s="223">
        <f t="shared" si="3"/>
        <v>0</v>
      </c>
      <c r="M19" s="223"/>
      <c r="N19" s="223"/>
      <c r="O19" s="223">
        <f t="shared" si="4"/>
        <v>0</v>
      </c>
      <c r="P19" s="227">
        <f t="shared" si="5"/>
        <v>0</v>
      </c>
      <c r="Q19" s="223">
        <f t="shared" si="6"/>
        <v>0</v>
      </c>
      <c r="R19" s="223">
        <f t="shared" si="7"/>
        <v>0</v>
      </c>
      <c r="S19" s="223">
        <f t="shared" si="8"/>
        <v>0</v>
      </c>
      <c r="T19" s="227">
        <f t="shared" si="9"/>
        <v>0</v>
      </c>
    </row>
    <row r="20" spans="1:20" s="71" customFormat="1" ht="21" customHeight="1">
      <c r="A20" s="229"/>
      <c r="B20" s="230" t="s">
        <v>84</v>
      </c>
      <c r="C20" s="247">
        <f>SUM(C13:C19)</f>
        <v>0</v>
      </c>
      <c r="D20" s="232">
        <f>SUM(D13:D19)</f>
        <v>0</v>
      </c>
      <c r="E20" s="232">
        <f>SUM(E13:E19)</f>
        <v>0</v>
      </c>
      <c r="F20" s="232">
        <f>SUM(F13:F19)</f>
        <v>0</v>
      </c>
      <c r="G20" s="232"/>
      <c r="H20" s="232">
        <f>SUM(H13:H19)</f>
        <v>0</v>
      </c>
      <c r="I20" s="232">
        <f>SUM(I13:I19)</f>
        <v>0</v>
      </c>
      <c r="J20" s="232">
        <f>SUM(J13:J19)</f>
        <v>0</v>
      </c>
      <c r="K20" s="232"/>
      <c r="L20" s="232">
        <f t="shared" ref="L20:T20" si="10">SUM(L13:L19)</f>
        <v>0</v>
      </c>
      <c r="M20" s="232">
        <f t="shared" si="10"/>
        <v>0</v>
      </c>
      <c r="N20" s="232">
        <f t="shared" si="10"/>
        <v>0</v>
      </c>
      <c r="O20" s="232">
        <f t="shared" si="10"/>
        <v>0</v>
      </c>
      <c r="P20" s="248">
        <f t="shared" si="10"/>
        <v>0</v>
      </c>
      <c r="Q20" s="232">
        <f t="shared" si="10"/>
        <v>0</v>
      </c>
      <c r="R20" s="232">
        <f t="shared" si="10"/>
        <v>0</v>
      </c>
      <c r="S20" s="232">
        <f t="shared" si="10"/>
        <v>0</v>
      </c>
      <c r="T20" s="248">
        <f t="shared" si="10"/>
        <v>0</v>
      </c>
    </row>
    <row r="23" spans="1:20" s="91" customFormat="1" ht="21.75" customHeight="1">
      <c r="A23" s="110"/>
      <c r="B23" s="113" t="s">
        <v>129</v>
      </c>
      <c r="C23" s="113"/>
      <c r="D23" s="112"/>
      <c r="E23" s="112"/>
      <c r="F23" s="112"/>
      <c r="G23" s="112"/>
      <c r="H23" s="112"/>
    </row>
    <row r="24" spans="1:20" s="91" customFormat="1" ht="15.75">
      <c r="A24" s="110"/>
      <c r="B24" s="114" t="s">
        <v>130</v>
      </c>
      <c r="C24" s="114"/>
      <c r="D24" s="112"/>
      <c r="E24" s="112"/>
      <c r="F24" s="112"/>
      <c r="G24" s="112"/>
      <c r="H24" s="112"/>
    </row>
    <row r="25" spans="1:20" s="91" customFormat="1" ht="15.75">
      <c r="A25" s="110"/>
      <c r="B25" s="115"/>
      <c r="C25" s="111"/>
      <c r="D25" s="112"/>
      <c r="E25" s="112"/>
      <c r="F25" s="112"/>
      <c r="G25" s="112"/>
      <c r="H25" s="112"/>
    </row>
    <row r="26" spans="1:20" s="117" customFormat="1" ht="15.75">
      <c r="A26" s="116"/>
      <c r="B26" s="113" t="s">
        <v>131</v>
      </c>
      <c r="C26" s="115"/>
      <c r="D26" s="112"/>
      <c r="E26" s="112"/>
      <c r="F26" s="112"/>
      <c r="G26" s="112"/>
      <c r="H26" s="112"/>
    </row>
    <row r="27" spans="1:20" s="117" customFormat="1" ht="15.75">
      <c r="A27" s="116"/>
      <c r="B27" s="114" t="s">
        <v>205</v>
      </c>
      <c r="C27" s="113"/>
      <c r="D27" s="118"/>
      <c r="E27" s="118"/>
      <c r="F27" s="118"/>
      <c r="G27" s="118"/>
      <c r="H27" s="118"/>
    </row>
    <row r="28" spans="1:20" s="91" customFormat="1" ht="9" customHeight="1">
      <c r="A28" s="11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</row>
    <row r="29" spans="1:20" s="91" customFormat="1" ht="13.5" customHeight="1">
      <c r="A29" s="116"/>
      <c r="B29" s="88"/>
      <c r="C29" s="114"/>
      <c r="D29" s="119"/>
      <c r="E29" s="119"/>
      <c r="F29" s="119"/>
      <c r="G29" s="119"/>
      <c r="H29" s="119"/>
    </row>
    <row r="30" spans="1:20" s="91" customFormat="1" ht="15.75">
      <c r="A30" s="138" t="s">
        <v>51</v>
      </c>
      <c r="B30" s="88"/>
      <c r="C30" s="114"/>
      <c r="D30" s="119"/>
      <c r="E30" s="119"/>
      <c r="F30" s="119"/>
      <c r="G30" s="119"/>
      <c r="H30" s="119"/>
    </row>
    <row r="31" spans="1:20" s="91" customFormat="1" ht="15.75">
      <c r="A31" s="116"/>
      <c r="B31" s="88"/>
      <c r="C31" s="114"/>
      <c r="D31" s="120"/>
      <c r="E31" s="120"/>
      <c r="F31" s="120"/>
      <c r="G31" s="120"/>
      <c r="H31" s="120"/>
    </row>
    <row r="32" spans="1:20" s="72" customFormat="1">
      <c r="A32" s="78"/>
    </row>
  </sheetData>
  <mergeCells count="10">
    <mergeCell ref="B28:L28"/>
    <mergeCell ref="B11:B12"/>
    <mergeCell ref="A1:T1"/>
    <mergeCell ref="A3:T3"/>
    <mergeCell ref="E9:F9"/>
    <mergeCell ref="G9:H9"/>
    <mergeCell ref="I9:J9"/>
    <mergeCell ref="K9:L9"/>
    <mergeCell ref="B5:T5"/>
    <mergeCell ref="B6:T6"/>
  </mergeCells>
  <pageMargins left="0.31496062992125984" right="0.11811023622047245" top="0.35433070866141736" bottom="0.15748031496062992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75" zoomScaleNormal="75" workbookViewId="0">
      <selection activeCell="P27" sqref="P27"/>
    </sheetView>
  </sheetViews>
  <sheetFormatPr defaultColWidth="17.85546875" defaultRowHeight="12.75"/>
  <cols>
    <col min="1" max="1" width="3.140625" style="78" customWidth="1"/>
    <col min="2" max="2" width="16.140625" style="72" customWidth="1"/>
    <col min="3" max="3" width="7.5703125" style="72" customWidth="1"/>
    <col min="4" max="4" width="12.85546875" style="72" customWidth="1"/>
    <col min="5" max="5" width="10" style="72" customWidth="1"/>
    <col min="6" max="6" width="11.140625" style="72" customWidth="1"/>
    <col min="7" max="7" width="10.85546875" style="72" customWidth="1"/>
    <col min="8" max="8" width="9.7109375" style="72" customWidth="1"/>
    <col min="9" max="9" width="10.5703125" style="72" customWidth="1"/>
    <col min="10" max="10" width="12.28515625" style="72" customWidth="1"/>
    <col min="11" max="12" width="15.42578125" style="72" customWidth="1"/>
    <col min="13" max="13" width="18.85546875" style="72" customWidth="1"/>
    <col min="14" max="14" width="14.5703125" style="72" customWidth="1"/>
    <col min="15" max="16" width="13.42578125" style="72" customWidth="1"/>
    <col min="17" max="17" width="17" style="72" customWidth="1"/>
    <col min="18" max="254" width="9.140625" style="72" customWidth="1"/>
    <col min="255" max="255" width="3.140625" style="72" customWidth="1"/>
    <col min="256" max="16384" width="17.85546875" style="72"/>
  </cols>
  <sheetData>
    <row r="1" spans="1:17" ht="21.75" customHeight="1">
      <c r="A1" s="295" t="s">
        <v>228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12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ht="40.5" customHeight="1">
      <c r="A3" s="296" t="s">
        <v>224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1.2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s="182" customFormat="1" ht="34.5" customHeight="1">
      <c r="A5" s="74"/>
      <c r="B5" s="299" t="s">
        <v>225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</row>
    <row r="6" spans="1:17" s="60" customFormat="1" ht="25.5" customHeight="1">
      <c r="A6" s="202" t="s">
        <v>85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7" s="60" customFormat="1" ht="12" customHeight="1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</row>
    <row r="8" spans="1:17" s="75" customFormat="1" ht="123.75" customHeight="1">
      <c r="A8" s="204" t="s">
        <v>44</v>
      </c>
      <c r="B8" s="204" t="s">
        <v>86</v>
      </c>
      <c r="C8" s="204" t="s">
        <v>63</v>
      </c>
      <c r="D8" s="204" t="s">
        <v>87</v>
      </c>
      <c r="E8" s="297" t="s">
        <v>88</v>
      </c>
      <c r="F8" s="298"/>
      <c r="G8" s="297" t="s">
        <v>89</v>
      </c>
      <c r="H8" s="298"/>
      <c r="I8" s="297" t="s">
        <v>90</v>
      </c>
      <c r="J8" s="298"/>
      <c r="K8" s="204" t="s">
        <v>91</v>
      </c>
      <c r="L8" s="204" t="s">
        <v>92</v>
      </c>
      <c r="M8" s="205" t="s">
        <v>93</v>
      </c>
      <c r="N8" s="206" t="s">
        <v>73</v>
      </c>
      <c r="O8" s="5" t="s">
        <v>230</v>
      </c>
      <c r="P8" s="5" t="s">
        <v>248</v>
      </c>
      <c r="Q8" s="207" t="s">
        <v>231</v>
      </c>
    </row>
    <row r="9" spans="1:17" s="76" customFormat="1" ht="12" customHeight="1">
      <c r="A9" s="208">
        <v>1</v>
      </c>
      <c r="B9" s="209">
        <v>2</v>
      </c>
      <c r="C9" s="208">
        <v>3</v>
      </c>
      <c r="D9" s="208">
        <v>4</v>
      </c>
      <c r="E9" s="208">
        <v>5</v>
      </c>
      <c r="F9" s="210">
        <v>6</v>
      </c>
      <c r="G9" s="208">
        <v>7</v>
      </c>
      <c r="H9" s="208">
        <v>8</v>
      </c>
      <c r="I9" s="208">
        <v>9</v>
      </c>
      <c r="J9" s="208">
        <v>10</v>
      </c>
      <c r="K9" s="208">
        <v>11</v>
      </c>
      <c r="L9" s="208">
        <v>12</v>
      </c>
      <c r="M9" s="211">
        <v>13</v>
      </c>
      <c r="N9" s="212">
        <v>14</v>
      </c>
      <c r="O9" s="208">
        <v>15</v>
      </c>
      <c r="P9" s="208">
        <v>16</v>
      </c>
      <c r="Q9" s="211">
        <v>17</v>
      </c>
    </row>
    <row r="10" spans="1:17" s="77" customFormat="1" ht="53.25" customHeight="1">
      <c r="A10" s="208"/>
      <c r="B10" s="209" t="s">
        <v>74</v>
      </c>
      <c r="C10" s="213"/>
      <c r="D10" s="214" t="s">
        <v>75</v>
      </c>
      <c r="E10" s="215" t="s">
        <v>76</v>
      </c>
      <c r="F10" s="216" t="s">
        <v>77</v>
      </c>
      <c r="G10" s="215" t="s">
        <v>76</v>
      </c>
      <c r="H10" s="216" t="s">
        <v>78</v>
      </c>
      <c r="I10" s="215" t="s">
        <v>76</v>
      </c>
      <c r="J10" s="213" t="s">
        <v>94</v>
      </c>
      <c r="K10" s="213" t="s">
        <v>95</v>
      </c>
      <c r="L10" s="213" t="s">
        <v>96</v>
      </c>
      <c r="M10" s="217" t="s">
        <v>229</v>
      </c>
      <c r="N10" s="218" t="s">
        <v>97</v>
      </c>
      <c r="O10" s="219" t="s">
        <v>239</v>
      </c>
      <c r="P10" s="218" t="s">
        <v>97</v>
      </c>
      <c r="Q10" s="217" t="s">
        <v>232</v>
      </c>
    </row>
    <row r="11" spans="1:17" s="62" customFormat="1" ht="32.25" customHeight="1">
      <c r="A11" s="220">
        <v>1</v>
      </c>
      <c r="B11" s="221" t="s">
        <v>98</v>
      </c>
      <c r="C11" s="222"/>
      <c r="D11" s="223"/>
      <c r="E11" s="224"/>
      <c r="F11" s="225">
        <f>D11*E11/100</f>
        <v>0</v>
      </c>
      <c r="G11" s="225"/>
      <c r="H11" s="223">
        <f>D11*G11/100</f>
        <v>0</v>
      </c>
      <c r="I11" s="223"/>
      <c r="J11" s="223">
        <f>(D11+F11+H11)*I11%</f>
        <v>0</v>
      </c>
      <c r="K11" s="226">
        <f>(J11+H11+F11+D11)*70%</f>
        <v>0</v>
      </c>
      <c r="L11" s="223">
        <f>(D11+F11+H11+J11)*50%</f>
        <v>0</v>
      </c>
      <c r="M11" s="227">
        <f>L11+K11+J11+H11+F11+D11</f>
        <v>0</v>
      </c>
      <c r="N11" s="223">
        <f>M11*1</f>
        <v>0</v>
      </c>
      <c r="O11" s="223">
        <f>M11*3</f>
        <v>0</v>
      </c>
      <c r="P11" s="223">
        <f>M11*1</f>
        <v>0</v>
      </c>
      <c r="Q11" s="227">
        <f>(M11*12)+N11+O11+P11</f>
        <v>0</v>
      </c>
    </row>
    <row r="12" spans="1:17" s="62" customFormat="1" ht="17.25" customHeight="1">
      <c r="A12" s="228">
        <v>2</v>
      </c>
      <c r="B12" s="221"/>
      <c r="C12" s="222"/>
      <c r="D12" s="223"/>
      <c r="E12" s="224"/>
      <c r="F12" s="225">
        <f>D12*E12/100</f>
        <v>0</v>
      </c>
      <c r="G12" s="225"/>
      <c r="H12" s="223">
        <f>D12*G12/100</f>
        <v>0</v>
      </c>
      <c r="I12" s="223"/>
      <c r="J12" s="223">
        <f>(D12+F12+H12)*I12%</f>
        <v>0</v>
      </c>
      <c r="K12" s="226">
        <f>(J12+H12+F12+D12)*70%</f>
        <v>0</v>
      </c>
      <c r="L12" s="223">
        <f>(D12+F12+H12+J12)*50%</f>
        <v>0</v>
      </c>
      <c r="M12" s="227">
        <f>L12+K12+J12+H12+F12+D12</f>
        <v>0</v>
      </c>
      <c r="N12" s="223">
        <f>M12*1</f>
        <v>0</v>
      </c>
      <c r="O12" s="223">
        <f>M12*3</f>
        <v>0</v>
      </c>
      <c r="P12" s="223">
        <f>M12*1</f>
        <v>0</v>
      </c>
      <c r="Q12" s="227">
        <f>(M12*12)+N12+O12+P12</f>
        <v>0</v>
      </c>
    </row>
    <row r="13" spans="1:17" s="71" customFormat="1" ht="20.25" customHeight="1">
      <c r="A13" s="229"/>
      <c r="B13" s="230" t="s">
        <v>84</v>
      </c>
      <c r="C13" s="231">
        <v>1</v>
      </c>
      <c r="D13" s="232">
        <f>SUM(D11:D12)</f>
        <v>0</v>
      </c>
      <c r="E13" s="232">
        <f>SUM(E11:E12)</f>
        <v>0</v>
      </c>
      <c r="F13" s="232">
        <f>SUM(F11:F12)</f>
        <v>0</v>
      </c>
      <c r="G13" s="232"/>
      <c r="H13" s="232">
        <f t="shared" ref="H13:Q13" si="0">SUM(H11:H12)</f>
        <v>0</v>
      </c>
      <c r="I13" s="232">
        <f t="shared" si="0"/>
        <v>0</v>
      </c>
      <c r="J13" s="232">
        <f t="shared" si="0"/>
        <v>0</v>
      </c>
      <c r="K13" s="232">
        <f t="shared" si="0"/>
        <v>0</v>
      </c>
      <c r="L13" s="232">
        <f t="shared" si="0"/>
        <v>0</v>
      </c>
      <c r="M13" s="233">
        <f t="shared" si="0"/>
        <v>0</v>
      </c>
      <c r="N13" s="232">
        <f t="shared" si="0"/>
        <v>0</v>
      </c>
      <c r="O13" s="232">
        <f t="shared" si="0"/>
        <v>0</v>
      </c>
      <c r="P13" s="232">
        <f t="shared" si="0"/>
        <v>0</v>
      </c>
      <c r="Q13" s="233">
        <f t="shared" si="0"/>
        <v>0</v>
      </c>
    </row>
    <row r="14" spans="1:17" s="62" customFormat="1" ht="1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234"/>
      <c r="N14" s="53"/>
      <c r="O14" s="53"/>
      <c r="P14" s="53"/>
      <c r="Q14" s="234"/>
    </row>
    <row r="15" spans="1:17" s="62" customFormat="1" ht="1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234"/>
      <c r="N15" s="53"/>
      <c r="O15" s="53"/>
      <c r="P15" s="53"/>
      <c r="Q15" s="234"/>
    </row>
    <row r="16" spans="1:17" s="91" customFormat="1" ht="21.75" customHeight="1">
      <c r="A16" s="110"/>
      <c r="B16" s="113" t="s">
        <v>129</v>
      </c>
      <c r="C16" s="113"/>
      <c r="D16" s="112"/>
      <c r="E16" s="112"/>
      <c r="F16" s="112"/>
      <c r="G16" s="112"/>
      <c r="H16" s="112"/>
      <c r="M16" s="112"/>
    </row>
    <row r="17" spans="1:13" s="91" customFormat="1" ht="15.75">
      <c r="A17" s="110"/>
      <c r="B17" s="114" t="s">
        <v>130</v>
      </c>
      <c r="C17" s="114"/>
      <c r="D17" s="112"/>
      <c r="E17" s="112"/>
      <c r="F17" s="112"/>
      <c r="G17" s="112"/>
      <c r="H17" s="112"/>
      <c r="M17" s="112"/>
    </row>
    <row r="18" spans="1:13" s="91" customFormat="1" ht="15.75">
      <c r="A18" s="110"/>
      <c r="B18" s="115"/>
      <c r="C18" s="111"/>
      <c r="D18" s="112"/>
      <c r="E18" s="112"/>
      <c r="F18" s="112"/>
      <c r="G18" s="112"/>
      <c r="H18" s="112"/>
      <c r="M18" s="112"/>
    </row>
    <row r="19" spans="1:13" s="117" customFormat="1" ht="15.75">
      <c r="A19" s="116"/>
      <c r="B19" s="113" t="s">
        <v>131</v>
      </c>
      <c r="C19" s="115"/>
      <c r="D19" s="112"/>
      <c r="E19" s="112"/>
      <c r="F19" s="112"/>
      <c r="G19" s="112"/>
      <c r="H19" s="112"/>
      <c r="M19" s="112"/>
    </row>
    <row r="20" spans="1:13" s="117" customFormat="1" ht="15.75">
      <c r="A20" s="116"/>
      <c r="B20" s="114" t="s">
        <v>205</v>
      </c>
      <c r="C20" s="113"/>
      <c r="D20" s="118"/>
      <c r="E20" s="118"/>
      <c r="F20" s="118"/>
      <c r="G20" s="118"/>
      <c r="H20" s="118"/>
      <c r="M20" s="118"/>
    </row>
    <row r="21" spans="1:13" s="91" customFormat="1" ht="9" customHeight="1">
      <c r="A21" s="11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3" s="91" customFormat="1" ht="13.5" customHeight="1">
      <c r="A22" s="116"/>
      <c r="B22" s="88"/>
      <c r="C22" s="114"/>
      <c r="D22" s="119"/>
      <c r="E22" s="119"/>
      <c r="F22" s="119"/>
      <c r="G22" s="119"/>
      <c r="H22" s="119"/>
      <c r="M22" s="119"/>
    </row>
    <row r="23" spans="1:13" s="91" customFormat="1" ht="15.75">
      <c r="A23" s="138" t="s">
        <v>51</v>
      </c>
      <c r="B23" s="88"/>
      <c r="C23" s="114"/>
      <c r="D23" s="119"/>
      <c r="E23" s="119"/>
      <c r="F23" s="119"/>
      <c r="G23" s="119"/>
      <c r="H23" s="119"/>
      <c r="M23" s="119"/>
    </row>
    <row r="24" spans="1:13" s="91" customFormat="1" ht="15.75">
      <c r="A24" s="116"/>
      <c r="B24" s="88"/>
      <c r="C24" s="114"/>
      <c r="D24" s="120"/>
      <c r="E24" s="120"/>
      <c r="F24" s="120"/>
      <c r="G24" s="120"/>
      <c r="H24" s="120"/>
      <c r="M24" s="120"/>
    </row>
  </sheetData>
  <mergeCells count="7">
    <mergeCell ref="B21:L21"/>
    <mergeCell ref="A1:Q1"/>
    <mergeCell ref="A3:Q3"/>
    <mergeCell ref="E8:F8"/>
    <mergeCell ref="G8:H8"/>
    <mergeCell ref="I8:J8"/>
    <mergeCell ref="B5:Q5"/>
  </mergeCells>
  <pageMargins left="0.31496062992125984" right="0.11811023622047245" top="0.35433070866141736" bottom="0.15748031496062992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0"/>
  <sheetViews>
    <sheetView zoomScale="70" zoomScaleNormal="70" workbookViewId="0">
      <selection activeCell="A3" sqref="A3:M3"/>
    </sheetView>
  </sheetViews>
  <sheetFormatPr defaultColWidth="9" defaultRowHeight="15.75"/>
  <cols>
    <col min="1" max="1" width="7.28515625" style="121" customWidth="1"/>
    <col min="2" max="2" width="50.85546875" style="88" customWidth="1"/>
    <col min="3" max="3" width="5.85546875" style="88" customWidth="1"/>
    <col min="4" max="6" width="5.85546875" style="89" customWidth="1"/>
    <col min="7" max="7" width="13.42578125" style="89" customWidth="1"/>
    <col min="8" max="8" width="13.28515625" style="89" customWidth="1"/>
    <col min="9" max="9" width="10.28515625" style="91" bestFit="1" customWidth="1"/>
    <col min="10" max="10" width="15" style="91" customWidth="1"/>
    <col min="11" max="12" width="12.7109375" style="91" customWidth="1"/>
    <col min="13" max="13" width="41.28515625" style="89" customWidth="1"/>
    <col min="14" max="249" width="9" style="91"/>
    <col min="250" max="250" width="6" style="91" bestFit="1" customWidth="1"/>
    <col min="251" max="251" width="50.85546875" style="91" customWidth="1"/>
    <col min="252" max="255" width="5.85546875" style="91" customWidth="1"/>
    <col min="256" max="256" width="13.42578125" style="91" customWidth="1"/>
    <col min="257" max="257" width="13.28515625" style="91" customWidth="1"/>
    <col min="258" max="258" width="15.7109375" style="91" customWidth="1"/>
    <col min="259" max="259" width="13.28515625" style="91" customWidth="1"/>
    <col min="260" max="260" width="15.85546875" style="91" customWidth="1"/>
    <col min="261" max="261" width="18.28515625" style="91" customWidth="1"/>
    <col min="262" max="262" width="14.7109375" style="91" customWidth="1"/>
    <col min="263" max="263" width="14.5703125" style="91" customWidth="1"/>
    <col min="264" max="264" width="10.28515625" style="91" bestFit="1" customWidth="1"/>
    <col min="265" max="265" width="12.28515625" style="91" customWidth="1"/>
    <col min="266" max="266" width="13" style="91" customWidth="1"/>
    <col min="267" max="267" width="10.5703125" style="91" customWidth="1"/>
    <col min="268" max="269" width="15.42578125" style="91" customWidth="1"/>
    <col min="270" max="505" width="9" style="91"/>
    <col min="506" max="506" width="6" style="91" bestFit="1" customWidth="1"/>
    <col min="507" max="507" width="50.85546875" style="91" customWidth="1"/>
    <col min="508" max="511" width="5.85546875" style="91" customWidth="1"/>
    <col min="512" max="512" width="13.42578125" style="91" customWidth="1"/>
    <col min="513" max="513" width="13.28515625" style="91" customWidth="1"/>
    <col min="514" max="514" width="15.7109375" style="91" customWidth="1"/>
    <col min="515" max="515" width="13.28515625" style="91" customWidth="1"/>
    <col min="516" max="516" width="15.85546875" style="91" customWidth="1"/>
    <col min="517" max="517" width="18.28515625" style="91" customWidth="1"/>
    <col min="518" max="518" width="14.7109375" style="91" customWidth="1"/>
    <col min="519" max="519" width="14.5703125" style="91" customWidth="1"/>
    <col min="520" max="520" width="10.28515625" style="91" bestFit="1" customWidth="1"/>
    <col min="521" max="521" width="12.28515625" style="91" customWidth="1"/>
    <col min="522" max="522" width="13" style="91" customWidth="1"/>
    <col min="523" max="523" width="10.5703125" style="91" customWidth="1"/>
    <col min="524" max="525" width="15.42578125" style="91" customWidth="1"/>
    <col min="526" max="761" width="9" style="91"/>
    <col min="762" max="762" width="6" style="91" bestFit="1" customWidth="1"/>
    <col min="763" max="763" width="50.85546875" style="91" customWidth="1"/>
    <col min="764" max="767" width="5.85546875" style="91" customWidth="1"/>
    <col min="768" max="768" width="13.42578125" style="91" customWidth="1"/>
    <col min="769" max="769" width="13.28515625" style="91" customWidth="1"/>
    <col min="770" max="770" width="15.7109375" style="91" customWidth="1"/>
    <col min="771" max="771" width="13.28515625" style="91" customWidth="1"/>
    <col min="772" max="772" width="15.85546875" style="91" customWidth="1"/>
    <col min="773" max="773" width="18.28515625" style="91" customWidth="1"/>
    <col min="774" max="774" width="14.7109375" style="91" customWidth="1"/>
    <col min="775" max="775" width="14.5703125" style="91" customWidth="1"/>
    <col min="776" max="776" width="10.28515625" style="91" bestFit="1" customWidth="1"/>
    <col min="777" max="777" width="12.28515625" style="91" customWidth="1"/>
    <col min="778" max="778" width="13" style="91" customWidth="1"/>
    <col min="779" max="779" width="10.5703125" style="91" customWidth="1"/>
    <col min="780" max="781" width="15.42578125" style="91" customWidth="1"/>
    <col min="782" max="1017" width="9" style="91"/>
    <col min="1018" max="1018" width="6" style="91" bestFit="1" customWidth="1"/>
    <col min="1019" max="1019" width="50.85546875" style="91" customWidth="1"/>
    <col min="1020" max="1023" width="5.85546875" style="91" customWidth="1"/>
    <col min="1024" max="1024" width="13.42578125" style="91" customWidth="1"/>
    <col min="1025" max="1025" width="13.28515625" style="91" customWidth="1"/>
    <col min="1026" max="1026" width="15.7109375" style="91" customWidth="1"/>
    <col min="1027" max="1027" width="13.28515625" style="91" customWidth="1"/>
    <col min="1028" max="1028" width="15.85546875" style="91" customWidth="1"/>
    <col min="1029" max="1029" width="18.28515625" style="91" customWidth="1"/>
    <col min="1030" max="1030" width="14.7109375" style="91" customWidth="1"/>
    <col min="1031" max="1031" width="14.5703125" style="91" customWidth="1"/>
    <col min="1032" max="1032" width="10.28515625" style="91" bestFit="1" customWidth="1"/>
    <col min="1033" max="1033" width="12.28515625" style="91" customWidth="1"/>
    <col min="1034" max="1034" width="13" style="91" customWidth="1"/>
    <col min="1035" max="1035" width="10.5703125" style="91" customWidth="1"/>
    <col min="1036" max="1037" width="15.42578125" style="91" customWidth="1"/>
    <col min="1038" max="1273" width="9" style="91"/>
    <col min="1274" max="1274" width="6" style="91" bestFit="1" customWidth="1"/>
    <col min="1275" max="1275" width="50.85546875" style="91" customWidth="1"/>
    <col min="1276" max="1279" width="5.85546875" style="91" customWidth="1"/>
    <col min="1280" max="1280" width="13.42578125" style="91" customWidth="1"/>
    <col min="1281" max="1281" width="13.28515625" style="91" customWidth="1"/>
    <col min="1282" max="1282" width="15.7109375" style="91" customWidth="1"/>
    <col min="1283" max="1283" width="13.28515625" style="91" customWidth="1"/>
    <col min="1284" max="1284" width="15.85546875" style="91" customWidth="1"/>
    <col min="1285" max="1285" width="18.28515625" style="91" customWidth="1"/>
    <col min="1286" max="1286" width="14.7109375" style="91" customWidth="1"/>
    <col min="1287" max="1287" width="14.5703125" style="91" customWidth="1"/>
    <col min="1288" max="1288" width="10.28515625" style="91" bestFit="1" customWidth="1"/>
    <col min="1289" max="1289" width="12.28515625" style="91" customWidth="1"/>
    <col min="1290" max="1290" width="13" style="91" customWidth="1"/>
    <col min="1291" max="1291" width="10.5703125" style="91" customWidth="1"/>
    <col min="1292" max="1293" width="15.42578125" style="91" customWidth="1"/>
    <col min="1294" max="1529" width="9" style="91"/>
    <col min="1530" max="1530" width="6" style="91" bestFit="1" customWidth="1"/>
    <col min="1531" max="1531" width="50.85546875" style="91" customWidth="1"/>
    <col min="1532" max="1535" width="5.85546875" style="91" customWidth="1"/>
    <col min="1536" max="1536" width="13.42578125" style="91" customWidth="1"/>
    <col min="1537" max="1537" width="13.28515625" style="91" customWidth="1"/>
    <col min="1538" max="1538" width="15.7109375" style="91" customWidth="1"/>
    <col min="1539" max="1539" width="13.28515625" style="91" customWidth="1"/>
    <col min="1540" max="1540" width="15.85546875" style="91" customWidth="1"/>
    <col min="1541" max="1541" width="18.28515625" style="91" customWidth="1"/>
    <col min="1542" max="1542" width="14.7109375" style="91" customWidth="1"/>
    <col min="1543" max="1543" width="14.5703125" style="91" customWidth="1"/>
    <col min="1544" max="1544" width="10.28515625" style="91" bestFit="1" customWidth="1"/>
    <col min="1545" max="1545" width="12.28515625" style="91" customWidth="1"/>
    <col min="1546" max="1546" width="13" style="91" customWidth="1"/>
    <col min="1547" max="1547" width="10.5703125" style="91" customWidth="1"/>
    <col min="1548" max="1549" width="15.42578125" style="91" customWidth="1"/>
    <col min="1550" max="1785" width="9" style="91"/>
    <col min="1786" max="1786" width="6" style="91" bestFit="1" customWidth="1"/>
    <col min="1787" max="1787" width="50.85546875" style="91" customWidth="1"/>
    <col min="1788" max="1791" width="5.85546875" style="91" customWidth="1"/>
    <col min="1792" max="1792" width="13.42578125" style="91" customWidth="1"/>
    <col min="1793" max="1793" width="13.28515625" style="91" customWidth="1"/>
    <col min="1794" max="1794" width="15.7109375" style="91" customWidth="1"/>
    <col min="1795" max="1795" width="13.28515625" style="91" customWidth="1"/>
    <col min="1796" max="1796" width="15.85546875" style="91" customWidth="1"/>
    <col min="1797" max="1797" width="18.28515625" style="91" customWidth="1"/>
    <col min="1798" max="1798" width="14.7109375" style="91" customWidth="1"/>
    <col min="1799" max="1799" width="14.5703125" style="91" customWidth="1"/>
    <col min="1800" max="1800" width="10.28515625" style="91" bestFit="1" customWidth="1"/>
    <col min="1801" max="1801" width="12.28515625" style="91" customWidth="1"/>
    <col min="1802" max="1802" width="13" style="91" customWidth="1"/>
    <col min="1803" max="1803" width="10.5703125" style="91" customWidth="1"/>
    <col min="1804" max="1805" width="15.42578125" style="91" customWidth="1"/>
    <col min="1806" max="2041" width="9" style="91"/>
    <col min="2042" max="2042" width="6" style="91" bestFit="1" customWidth="1"/>
    <col min="2043" max="2043" width="50.85546875" style="91" customWidth="1"/>
    <col min="2044" max="2047" width="5.85546875" style="91" customWidth="1"/>
    <col min="2048" max="2048" width="13.42578125" style="91" customWidth="1"/>
    <col min="2049" max="2049" width="13.28515625" style="91" customWidth="1"/>
    <col min="2050" max="2050" width="15.7109375" style="91" customWidth="1"/>
    <col min="2051" max="2051" width="13.28515625" style="91" customWidth="1"/>
    <col min="2052" max="2052" width="15.85546875" style="91" customWidth="1"/>
    <col min="2053" max="2053" width="18.28515625" style="91" customWidth="1"/>
    <col min="2054" max="2054" width="14.7109375" style="91" customWidth="1"/>
    <col min="2055" max="2055" width="14.5703125" style="91" customWidth="1"/>
    <col min="2056" max="2056" width="10.28515625" style="91" bestFit="1" customWidth="1"/>
    <col min="2057" max="2057" width="12.28515625" style="91" customWidth="1"/>
    <col min="2058" max="2058" width="13" style="91" customWidth="1"/>
    <col min="2059" max="2059" width="10.5703125" style="91" customWidth="1"/>
    <col min="2060" max="2061" width="15.42578125" style="91" customWidth="1"/>
    <col min="2062" max="2297" width="9" style="91"/>
    <col min="2298" max="2298" width="6" style="91" bestFit="1" customWidth="1"/>
    <col min="2299" max="2299" width="50.85546875" style="91" customWidth="1"/>
    <col min="2300" max="2303" width="5.85546875" style="91" customWidth="1"/>
    <col min="2304" max="2304" width="13.42578125" style="91" customWidth="1"/>
    <col min="2305" max="2305" width="13.28515625" style="91" customWidth="1"/>
    <col min="2306" max="2306" width="15.7109375" style="91" customWidth="1"/>
    <col min="2307" max="2307" width="13.28515625" style="91" customWidth="1"/>
    <col min="2308" max="2308" width="15.85546875" style="91" customWidth="1"/>
    <col min="2309" max="2309" width="18.28515625" style="91" customWidth="1"/>
    <col min="2310" max="2310" width="14.7109375" style="91" customWidth="1"/>
    <col min="2311" max="2311" width="14.5703125" style="91" customWidth="1"/>
    <col min="2312" max="2312" width="10.28515625" style="91" bestFit="1" customWidth="1"/>
    <col min="2313" max="2313" width="12.28515625" style="91" customWidth="1"/>
    <col min="2314" max="2314" width="13" style="91" customWidth="1"/>
    <col min="2315" max="2315" width="10.5703125" style="91" customWidth="1"/>
    <col min="2316" max="2317" width="15.42578125" style="91" customWidth="1"/>
    <col min="2318" max="2553" width="9" style="91"/>
    <col min="2554" max="2554" width="6" style="91" bestFit="1" customWidth="1"/>
    <col min="2555" max="2555" width="50.85546875" style="91" customWidth="1"/>
    <col min="2556" max="2559" width="5.85546875" style="91" customWidth="1"/>
    <col min="2560" max="2560" width="13.42578125" style="91" customWidth="1"/>
    <col min="2561" max="2561" width="13.28515625" style="91" customWidth="1"/>
    <col min="2562" max="2562" width="15.7109375" style="91" customWidth="1"/>
    <col min="2563" max="2563" width="13.28515625" style="91" customWidth="1"/>
    <col min="2564" max="2564" width="15.85546875" style="91" customWidth="1"/>
    <col min="2565" max="2565" width="18.28515625" style="91" customWidth="1"/>
    <col min="2566" max="2566" width="14.7109375" style="91" customWidth="1"/>
    <col min="2567" max="2567" width="14.5703125" style="91" customWidth="1"/>
    <col min="2568" max="2568" width="10.28515625" style="91" bestFit="1" customWidth="1"/>
    <col min="2569" max="2569" width="12.28515625" style="91" customWidth="1"/>
    <col min="2570" max="2570" width="13" style="91" customWidth="1"/>
    <col min="2571" max="2571" width="10.5703125" style="91" customWidth="1"/>
    <col min="2572" max="2573" width="15.42578125" style="91" customWidth="1"/>
    <col min="2574" max="2809" width="9" style="91"/>
    <col min="2810" max="2810" width="6" style="91" bestFit="1" customWidth="1"/>
    <col min="2811" max="2811" width="50.85546875" style="91" customWidth="1"/>
    <col min="2812" max="2815" width="5.85546875" style="91" customWidth="1"/>
    <col min="2816" max="2816" width="13.42578125" style="91" customWidth="1"/>
    <col min="2817" max="2817" width="13.28515625" style="91" customWidth="1"/>
    <col min="2818" max="2818" width="15.7109375" style="91" customWidth="1"/>
    <col min="2819" max="2819" width="13.28515625" style="91" customWidth="1"/>
    <col min="2820" max="2820" width="15.85546875" style="91" customWidth="1"/>
    <col min="2821" max="2821" width="18.28515625" style="91" customWidth="1"/>
    <col min="2822" max="2822" width="14.7109375" style="91" customWidth="1"/>
    <col min="2823" max="2823" width="14.5703125" style="91" customWidth="1"/>
    <col min="2824" max="2824" width="10.28515625" style="91" bestFit="1" customWidth="1"/>
    <col min="2825" max="2825" width="12.28515625" style="91" customWidth="1"/>
    <col min="2826" max="2826" width="13" style="91" customWidth="1"/>
    <col min="2827" max="2827" width="10.5703125" style="91" customWidth="1"/>
    <col min="2828" max="2829" width="15.42578125" style="91" customWidth="1"/>
    <col min="2830" max="3065" width="9" style="91"/>
    <col min="3066" max="3066" width="6" style="91" bestFit="1" customWidth="1"/>
    <col min="3067" max="3067" width="50.85546875" style="91" customWidth="1"/>
    <col min="3068" max="3071" width="5.85546875" style="91" customWidth="1"/>
    <col min="3072" max="3072" width="13.42578125" style="91" customWidth="1"/>
    <col min="3073" max="3073" width="13.28515625" style="91" customWidth="1"/>
    <col min="3074" max="3074" width="15.7109375" style="91" customWidth="1"/>
    <col min="3075" max="3075" width="13.28515625" style="91" customWidth="1"/>
    <col min="3076" max="3076" width="15.85546875" style="91" customWidth="1"/>
    <col min="3077" max="3077" width="18.28515625" style="91" customWidth="1"/>
    <col min="3078" max="3078" width="14.7109375" style="91" customWidth="1"/>
    <col min="3079" max="3079" width="14.5703125" style="91" customWidth="1"/>
    <col min="3080" max="3080" width="10.28515625" style="91" bestFit="1" customWidth="1"/>
    <col min="3081" max="3081" width="12.28515625" style="91" customWidth="1"/>
    <col min="3082" max="3082" width="13" style="91" customWidth="1"/>
    <col min="3083" max="3083" width="10.5703125" style="91" customWidth="1"/>
    <col min="3084" max="3085" width="15.42578125" style="91" customWidth="1"/>
    <col min="3086" max="3321" width="9" style="91"/>
    <col min="3322" max="3322" width="6" style="91" bestFit="1" customWidth="1"/>
    <col min="3323" max="3323" width="50.85546875" style="91" customWidth="1"/>
    <col min="3324" max="3327" width="5.85546875" style="91" customWidth="1"/>
    <col min="3328" max="3328" width="13.42578125" style="91" customWidth="1"/>
    <col min="3329" max="3329" width="13.28515625" style="91" customWidth="1"/>
    <col min="3330" max="3330" width="15.7109375" style="91" customWidth="1"/>
    <col min="3331" max="3331" width="13.28515625" style="91" customWidth="1"/>
    <col min="3332" max="3332" width="15.85546875" style="91" customWidth="1"/>
    <col min="3333" max="3333" width="18.28515625" style="91" customWidth="1"/>
    <col min="3334" max="3334" width="14.7109375" style="91" customWidth="1"/>
    <col min="3335" max="3335" width="14.5703125" style="91" customWidth="1"/>
    <col min="3336" max="3336" width="10.28515625" style="91" bestFit="1" customWidth="1"/>
    <col min="3337" max="3337" width="12.28515625" style="91" customWidth="1"/>
    <col min="3338" max="3338" width="13" style="91" customWidth="1"/>
    <col min="3339" max="3339" width="10.5703125" style="91" customWidth="1"/>
    <col min="3340" max="3341" width="15.42578125" style="91" customWidth="1"/>
    <col min="3342" max="3577" width="9" style="91"/>
    <col min="3578" max="3578" width="6" style="91" bestFit="1" customWidth="1"/>
    <col min="3579" max="3579" width="50.85546875" style="91" customWidth="1"/>
    <col min="3580" max="3583" width="5.85546875" style="91" customWidth="1"/>
    <col min="3584" max="3584" width="13.42578125" style="91" customWidth="1"/>
    <col min="3585" max="3585" width="13.28515625" style="91" customWidth="1"/>
    <col min="3586" max="3586" width="15.7109375" style="91" customWidth="1"/>
    <col min="3587" max="3587" width="13.28515625" style="91" customWidth="1"/>
    <col min="3588" max="3588" width="15.85546875" style="91" customWidth="1"/>
    <col min="3589" max="3589" width="18.28515625" style="91" customWidth="1"/>
    <col min="3590" max="3590" width="14.7109375" style="91" customWidth="1"/>
    <col min="3591" max="3591" width="14.5703125" style="91" customWidth="1"/>
    <col min="3592" max="3592" width="10.28515625" style="91" bestFit="1" customWidth="1"/>
    <col min="3593" max="3593" width="12.28515625" style="91" customWidth="1"/>
    <col min="3594" max="3594" width="13" style="91" customWidth="1"/>
    <col min="3595" max="3595" width="10.5703125" style="91" customWidth="1"/>
    <col min="3596" max="3597" width="15.42578125" style="91" customWidth="1"/>
    <col min="3598" max="3833" width="9" style="91"/>
    <col min="3834" max="3834" width="6" style="91" bestFit="1" customWidth="1"/>
    <col min="3835" max="3835" width="50.85546875" style="91" customWidth="1"/>
    <col min="3836" max="3839" width="5.85546875" style="91" customWidth="1"/>
    <col min="3840" max="3840" width="13.42578125" style="91" customWidth="1"/>
    <col min="3841" max="3841" width="13.28515625" style="91" customWidth="1"/>
    <col min="3842" max="3842" width="15.7109375" style="91" customWidth="1"/>
    <col min="3843" max="3843" width="13.28515625" style="91" customWidth="1"/>
    <col min="3844" max="3844" width="15.85546875" style="91" customWidth="1"/>
    <col min="3845" max="3845" width="18.28515625" style="91" customWidth="1"/>
    <col min="3846" max="3846" width="14.7109375" style="91" customWidth="1"/>
    <col min="3847" max="3847" width="14.5703125" style="91" customWidth="1"/>
    <col min="3848" max="3848" width="10.28515625" style="91" bestFit="1" customWidth="1"/>
    <col min="3849" max="3849" width="12.28515625" style="91" customWidth="1"/>
    <col min="3850" max="3850" width="13" style="91" customWidth="1"/>
    <col min="3851" max="3851" width="10.5703125" style="91" customWidth="1"/>
    <col min="3852" max="3853" width="15.42578125" style="91" customWidth="1"/>
    <col min="3854" max="4089" width="9" style="91"/>
    <col min="4090" max="4090" width="6" style="91" bestFit="1" customWidth="1"/>
    <col min="4091" max="4091" width="50.85546875" style="91" customWidth="1"/>
    <col min="4092" max="4095" width="5.85546875" style="91" customWidth="1"/>
    <col min="4096" max="4096" width="13.42578125" style="91" customWidth="1"/>
    <col min="4097" max="4097" width="13.28515625" style="91" customWidth="1"/>
    <col min="4098" max="4098" width="15.7109375" style="91" customWidth="1"/>
    <col min="4099" max="4099" width="13.28515625" style="91" customWidth="1"/>
    <col min="4100" max="4100" width="15.85546875" style="91" customWidth="1"/>
    <col min="4101" max="4101" width="18.28515625" style="91" customWidth="1"/>
    <col min="4102" max="4102" width="14.7109375" style="91" customWidth="1"/>
    <col min="4103" max="4103" width="14.5703125" style="91" customWidth="1"/>
    <col min="4104" max="4104" width="10.28515625" style="91" bestFit="1" customWidth="1"/>
    <col min="4105" max="4105" width="12.28515625" style="91" customWidth="1"/>
    <col min="4106" max="4106" width="13" style="91" customWidth="1"/>
    <col min="4107" max="4107" width="10.5703125" style="91" customWidth="1"/>
    <col min="4108" max="4109" width="15.42578125" style="91" customWidth="1"/>
    <col min="4110" max="4345" width="9" style="91"/>
    <col min="4346" max="4346" width="6" style="91" bestFit="1" customWidth="1"/>
    <col min="4347" max="4347" width="50.85546875" style="91" customWidth="1"/>
    <col min="4348" max="4351" width="5.85546875" style="91" customWidth="1"/>
    <col min="4352" max="4352" width="13.42578125" style="91" customWidth="1"/>
    <col min="4353" max="4353" width="13.28515625" style="91" customWidth="1"/>
    <col min="4354" max="4354" width="15.7109375" style="91" customWidth="1"/>
    <col min="4355" max="4355" width="13.28515625" style="91" customWidth="1"/>
    <col min="4356" max="4356" width="15.85546875" style="91" customWidth="1"/>
    <col min="4357" max="4357" width="18.28515625" style="91" customWidth="1"/>
    <col min="4358" max="4358" width="14.7109375" style="91" customWidth="1"/>
    <col min="4359" max="4359" width="14.5703125" style="91" customWidth="1"/>
    <col min="4360" max="4360" width="10.28515625" style="91" bestFit="1" customWidth="1"/>
    <col min="4361" max="4361" width="12.28515625" style="91" customWidth="1"/>
    <col min="4362" max="4362" width="13" style="91" customWidth="1"/>
    <col min="4363" max="4363" width="10.5703125" style="91" customWidth="1"/>
    <col min="4364" max="4365" width="15.42578125" style="91" customWidth="1"/>
    <col min="4366" max="4601" width="9" style="91"/>
    <col min="4602" max="4602" width="6" style="91" bestFit="1" customWidth="1"/>
    <col min="4603" max="4603" width="50.85546875" style="91" customWidth="1"/>
    <col min="4604" max="4607" width="5.85546875" style="91" customWidth="1"/>
    <col min="4608" max="4608" width="13.42578125" style="91" customWidth="1"/>
    <col min="4609" max="4609" width="13.28515625" style="91" customWidth="1"/>
    <col min="4610" max="4610" width="15.7109375" style="91" customWidth="1"/>
    <col min="4611" max="4611" width="13.28515625" style="91" customWidth="1"/>
    <col min="4612" max="4612" width="15.85546875" style="91" customWidth="1"/>
    <col min="4613" max="4613" width="18.28515625" style="91" customWidth="1"/>
    <col min="4614" max="4614" width="14.7109375" style="91" customWidth="1"/>
    <col min="4615" max="4615" width="14.5703125" style="91" customWidth="1"/>
    <col min="4616" max="4616" width="10.28515625" style="91" bestFit="1" customWidth="1"/>
    <col min="4617" max="4617" width="12.28515625" style="91" customWidth="1"/>
    <col min="4618" max="4618" width="13" style="91" customWidth="1"/>
    <col min="4619" max="4619" width="10.5703125" style="91" customWidth="1"/>
    <col min="4620" max="4621" width="15.42578125" style="91" customWidth="1"/>
    <col min="4622" max="4857" width="9" style="91"/>
    <col min="4858" max="4858" width="6" style="91" bestFit="1" customWidth="1"/>
    <col min="4859" max="4859" width="50.85546875" style="91" customWidth="1"/>
    <col min="4860" max="4863" width="5.85546875" style="91" customWidth="1"/>
    <col min="4864" max="4864" width="13.42578125" style="91" customWidth="1"/>
    <col min="4865" max="4865" width="13.28515625" style="91" customWidth="1"/>
    <col min="4866" max="4866" width="15.7109375" style="91" customWidth="1"/>
    <col min="4867" max="4867" width="13.28515625" style="91" customWidth="1"/>
    <col min="4868" max="4868" width="15.85546875" style="91" customWidth="1"/>
    <col min="4869" max="4869" width="18.28515625" style="91" customWidth="1"/>
    <col min="4870" max="4870" width="14.7109375" style="91" customWidth="1"/>
    <col min="4871" max="4871" width="14.5703125" style="91" customWidth="1"/>
    <col min="4872" max="4872" width="10.28515625" style="91" bestFit="1" customWidth="1"/>
    <col min="4873" max="4873" width="12.28515625" style="91" customWidth="1"/>
    <col min="4874" max="4874" width="13" style="91" customWidth="1"/>
    <col min="4875" max="4875" width="10.5703125" style="91" customWidth="1"/>
    <col min="4876" max="4877" width="15.42578125" style="91" customWidth="1"/>
    <col min="4878" max="5113" width="9" style="91"/>
    <col min="5114" max="5114" width="6" style="91" bestFit="1" customWidth="1"/>
    <col min="5115" max="5115" width="50.85546875" style="91" customWidth="1"/>
    <col min="5116" max="5119" width="5.85546875" style="91" customWidth="1"/>
    <col min="5120" max="5120" width="13.42578125" style="91" customWidth="1"/>
    <col min="5121" max="5121" width="13.28515625" style="91" customWidth="1"/>
    <col min="5122" max="5122" width="15.7109375" style="91" customWidth="1"/>
    <col min="5123" max="5123" width="13.28515625" style="91" customWidth="1"/>
    <col min="5124" max="5124" width="15.85546875" style="91" customWidth="1"/>
    <col min="5125" max="5125" width="18.28515625" style="91" customWidth="1"/>
    <col min="5126" max="5126" width="14.7109375" style="91" customWidth="1"/>
    <col min="5127" max="5127" width="14.5703125" style="91" customWidth="1"/>
    <col min="5128" max="5128" width="10.28515625" style="91" bestFit="1" customWidth="1"/>
    <col min="5129" max="5129" width="12.28515625" style="91" customWidth="1"/>
    <col min="5130" max="5130" width="13" style="91" customWidth="1"/>
    <col min="5131" max="5131" width="10.5703125" style="91" customWidth="1"/>
    <col min="5132" max="5133" width="15.42578125" style="91" customWidth="1"/>
    <col min="5134" max="5369" width="9" style="91"/>
    <col min="5370" max="5370" width="6" style="91" bestFit="1" customWidth="1"/>
    <col min="5371" max="5371" width="50.85546875" style="91" customWidth="1"/>
    <col min="5372" max="5375" width="5.85546875" style="91" customWidth="1"/>
    <col min="5376" max="5376" width="13.42578125" style="91" customWidth="1"/>
    <col min="5377" max="5377" width="13.28515625" style="91" customWidth="1"/>
    <col min="5378" max="5378" width="15.7109375" style="91" customWidth="1"/>
    <col min="5379" max="5379" width="13.28515625" style="91" customWidth="1"/>
    <col min="5380" max="5380" width="15.85546875" style="91" customWidth="1"/>
    <col min="5381" max="5381" width="18.28515625" style="91" customWidth="1"/>
    <col min="5382" max="5382" width="14.7109375" style="91" customWidth="1"/>
    <col min="5383" max="5383" width="14.5703125" style="91" customWidth="1"/>
    <col min="5384" max="5384" width="10.28515625" style="91" bestFit="1" customWidth="1"/>
    <col min="5385" max="5385" width="12.28515625" style="91" customWidth="1"/>
    <col min="5386" max="5386" width="13" style="91" customWidth="1"/>
    <col min="5387" max="5387" width="10.5703125" style="91" customWidth="1"/>
    <col min="5388" max="5389" width="15.42578125" style="91" customWidth="1"/>
    <col min="5390" max="5625" width="9" style="91"/>
    <col min="5626" max="5626" width="6" style="91" bestFit="1" customWidth="1"/>
    <col min="5627" max="5627" width="50.85546875" style="91" customWidth="1"/>
    <col min="5628" max="5631" width="5.85546875" style="91" customWidth="1"/>
    <col min="5632" max="5632" width="13.42578125" style="91" customWidth="1"/>
    <col min="5633" max="5633" width="13.28515625" style="91" customWidth="1"/>
    <col min="5634" max="5634" width="15.7109375" style="91" customWidth="1"/>
    <col min="5635" max="5635" width="13.28515625" style="91" customWidth="1"/>
    <col min="5636" max="5636" width="15.85546875" style="91" customWidth="1"/>
    <col min="5637" max="5637" width="18.28515625" style="91" customWidth="1"/>
    <col min="5638" max="5638" width="14.7109375" style="91" customWidth="1"/>
    <col min="5639" max="5639" width="14.5703125" style="91" customWidth="1"/>
    <col min="5640" max="5640" width="10.28515625" style="91" bestFit="1" customWidth="1"/>
    <col min="5641" max="5641" width="12.28515625" style="91" customWidth="1"/>
    <col min="5642" max="5642" width="13" style="91" customWidth="1"/>
    <col min="5643" max="5643" width="10.5703125" style="91" customWidth="1"/>
    <col min="5644" max="5645" width="15.42578125" style="91" customWidth="1"/>
    <col min="5646" max="5881" width="9" style="91"/>
    <col min="5882" max="5882" width="6" style="91" bestFit="1" customWidth="1"/>
    <col min="5883" max="5883" width="50.85546875" style="91" customWidth="1"/>
    <col min="5884" max="5887" width="5.85546875" style="91" customWidth="1"/>
    <col min="5888" max="5888" width="13.42578125" style="91" customWidth="1"/>
    <col min="5889" max="5889" width="13.28515625" style="91" customWidth="1"/>
    <col min="5890" max="5890" width="15.7109375" style="91" customWidth="1"/>
    <col min="5891" max="5891" width="13.28515625" style="91" customWidth="1"/>
    <col min="5892" max="5892" width="15.85546875" style="91" customWidth="1"/>
    <col min="5893" max="5893" width="18.28515625" style="91" customWidth="1"/>
    <col min="5894" max="5894" width="14.7109375" style="91" customWidth="1"/>
    <col min="5895" max="5895" width="14.5703125" style="91" customWidth="1"/>
    <col min="5896" max="5896" width="10.28515625" style="91" bestFit="1" customWidth="1"/>
    <col min="5897" max="5897" width="12.28515625" style="91" customWidth="1"/>
    <col min="5898" max="5898" width="13" style="91" customWidth="1"/>
    <col min="5899" max="5899" width="10.5703125" style="91" customWidth="1"/>
    <col min="5900" max="5901" width="15.42578125" style="91" customWidth="1"/>
    <col min="5902" max="6137" width="9" style="91"/>
    <col min="6138" max="6138" width="6" style="91" bestFit="1" customWidth="1"/>
    <col min="6139" max="6139" width="50.85546875" style="91" customWidth="1"/>
    <col min="6140" max="6143" width="5.85546875" style="91" customWidth="1"/>
    <col min="6144" max="6144" width="13.42578125" style="91" customWidth="1"/>
    <col min="6145" max="6145" width="13.28515625" style="91" customWidth="1"/>
    <col min="6146" max="6146" width="15.7109375" style="91" customWidth="1"/>
    <col min="6147" max="6147" width="13.28515625" style="91" customWidth="1"/>
    <col min="6148" max="6148" width="15.85546875" style="91" customWidth="1"/>
    <col min="6149" max="6149" width="18.28515625" style="91" customWidth="1"/>
    <col min="6150" max="6150" width="14.7109375" style="91" customWidth="1"/>
    <col min="6151" max="6151" width="14.5703125" style="91" customWidth="1"/>
    <col min="6152" max="6152" width="10.28515625" style="91" bestFit="1" customWidth="1"/>
    <col min="6153" max="6153" width="12.28515625" style="91" customWidth="1"/>
    <col min="6154" max="6154" width="13" style="91" customWidth="1"/>
    <col min="6155" max="6155" width="10.5703125" style="91" customWidth="1"/>
    <col min="6156" max="6157" width="15.42578125" style="91" customWidth="1"/>
    <col min="6158" max="6393" width="9" style="91"/>
    <col min="6394" max="6394" width="6" style="91" bestFit="1" customWidth="1"/>
    <col min="6395" max="6395" width="50.85546875" style="91" customWidth="1"/>
    <col min="6396" max="6399" width="5.85546875" style="91" customWidth="1"/>
    <col min="6400" max="6400" width="13.42578125" style="91" customWidth="1"/>
    <col min="6401" max="6401" width="13.28515625" style="91" customWidth="1"/>
    <col min="6402" max="6402" width="15.7109375" style="91" customWidth="1"/>
    <col min="6403" max="6403" width="13.28515625" style="91" customWidth="1"/>
    <col min="6404" max="6404" width="15.85546875" style="91" customWidth="1"/>
    <col min="6405" max="6405" width="18.28515625" style="91" customWidth="1"/>
    <col min="6406" max="6406" width="14.7109375" style="91" customWidth="1"/>
    <col min="6407" max="6407" width="14.5703125" style="91" customWidth="1"/>
    <col min="6408" max="6408" width="10.28515625" style="91" bestFit="1" customWidth="1"/>
    <col min="6409" max="6409" width="12.28515625" style="91" customWidth="1"/>
    <col min="6410" max="6410" width="13" style="91" customWidth="1"/>
    <col min="6411" max="6411" width="10.5703125" style="91" customWidth="1"/>
    <col min="6412" max="6413" width="15.42578125" style="91" customWidth="1"/>
    <col min="6414" max="6649" width="9" style="91"/>
    <col min="6650" max="6650" width="6" style="91" bestFit="1" customWidth="1"/>
    <col min="6651" max="6651" width="50.85546875" style="91" customWidth="1"/>
    <col min="6652" max="6655" width="5.85546875" style="91" customWidth="1"/>
    <col min="6656" max="6656" width="13.42578125" style="91" customWidth="1"/>
    <col min="6657" max="6657" width="13.28515625" style="91" customWidth="1"/>
    <col min="6658" max="6658" width="15.7109375" style="91" customWidth="1"/>
    <col min="6659" max="6659" width="13.28515625" style="91" customWidth="1"/>
    <col min="6660" max="6660" width="15.85546875" style="91" customWidth="1"/>
    <col min="6661" max="6661" width="18.28515625" style="91" customWidth="1"/>
    <col min="6662" max="6662" width="14.7109375" style="91" customWidth="1"/>
    <col min="6663" max="6663" width="14.5703125" style="91" customWidth="1"/>
    <col min="6664" max="6664" width="10.28515625" style="91" bestFit="1" customWidth="1"/>
    <col min="6665" max="6665" width="12.28515625" style="91" customWidth="1"/>
    <col min="6666" max="6666" width="13" style="91" customWidth="1"/>
    <col min="6667" max="6667" width="10.5703125" style="91" customWidth="1"/>
    <col min="6668" max="6669" width="15.42578125" style="91" customWidth="1"/>
    <col min="6670" max="6905" width="9" style="91"/>
    <col min="6906" max="6906" width="6" style="91" bestFit="1" customWidth="1"/>
    <col min="6907" max="6907" width="50.85546875" style="91" customWidth="1"/>
    <col min="6908" max="6911" width="5.85546875" style="91" customWidth="1"/>
    <col min="6912" max="6912" width="13.42578125" style="91" customWidth="1"/>
    <col min="6913" max="6913" width="13.28515625" style="91" customWidth="1"/>
    <col min="6914" max="6914" width="15.7109375" style="91" customWidth="1"/>
    <col min="6915" max="6915" width="13.28515625" style="91" customWidth="1"/>
    <col min="6916" max="6916" width="15.85546875" style="91" customWidth="1"/>
    <col min="6917" max="6917" width="18.28515625" style="91" customWidth="1"/>
    <col min="6918" max="6918" width="14.7109375" style="91" customWidth="1"/>
    <col min="6919" max="6919" width="14.5703125" style="91" customWidth="1"/>
    <col min="6920" max="6920" width="10.28515625" style="91" bestFit="1" customWidth="1"/>
    <col min="6921" max="6921" width="12.28515625" style="91" customWidth="1"/>
    <col min="6922" max="6922" width="13" style="91" customWidth="1"/>
    <col min="6923" max="6923" width="10.5703125" style="91" customWidth="1"/>
    <col min="6924" max="6925" width="15.42578125" style="91" customWidth="1"/>
    <col min="6926" max="7161" width="9" style="91"/>
    <col min="7162" max="7162" width="6" style="91" bestFit="1" customWidth="1"/>
    <col min="7163" max="7163" width="50.85546875" style="91" customWidth="1"/>
    <col min="7164" max="7167" width="5.85546875" style="91" customWidth="1"/>
    <col min="7168" max="7168" width="13.42578125" style="91" customWidth="1"/>
    <col min="7169" max="7169" width="13.28515625" style="91" customWidth="1"/>
    <col min="7170" max="7170" width="15.7109375" style="91" customWidth="1"/>
    <col min="7171" max="7171" width="13.28515625" style="91" customWidth="1"/>
    <col min="7172" max="7172" width="15.85546875" style="91" customWidth="1"/>
    <col min="7173" max="7173" width="18.28515625" style="91" customWidth="1"/>
    <col min="7174" max="7174" width="14.7109375" style="91" customWidth="1"/>
    <col min="7175" max="7175" width="14.5703125" style="91" customWidth="1"/>
    <col min="7176" max="7176" width="10.28515625" style="91" bestFit="1" customWidth="1"/>
    <col min="7177" max="7177" width="12.28515625" style="91" customWidth="1"/>
    <col min="7178" max="7178" width="13" style="91" customWidth="1"/>
    <col min="7179" max="7179" width="10.5703125" style="91" customWidth="1"/>
    <col min="7180" max="7181" width="15.42578125" style="91" customWidth="1"/>
    <col min="7182" max="7417" width="9" style="91"/>
    <col min="7418" max="7418" width="6" style="91" bestFit="1" customWidth="1"/>
    <col min="7419" max="7419" width="50.85546875" style="91" customWidth="1"/>
    <col min="7420" max="7423" width="5.85546875" style="91" customWidth="1"/>
    <col min="7424" max="7424" width="13.42578125" style="91" customWidth="1"/>
    <col min="7425" max="7425" width="13.28515625" style="91" customWidth="1"/>
    <col min="7426" max="7426" width="15.7109375" style="91" customWidth="1"/>
    <col min="7427" max="7427" width="13.28515625" style="91" customWidth="1"/>
    <col min="7428" max="7428" width="15.85546875" style="91" customWidth="1"/>
    <col min="7429" max="7429" width="18.28515625" style="91" customWidth="1"/>
    <col min="7430" max="7430" width="14.7109375" style="91" customWidth="1"/>
    <col min="7431" max="7431" width="14.5703125" style="91" customWidth="1"/>
    <col min="7432" max="7432" width="10.28515625" style="91" bestFit="1" customWidth="1"/>
    <col min="7433" max="7433" width="12.28515625" style="91" customWidth="1"/>
    <col min="7434" max="7434" width="13" style="91" customWidth="1"/>
    <col min="7435" max="7435" width="10.5703125" style="91" customWidth="1"/>
    <col min="7436" max="7437" width="15.42578125" style="91" customWidth="1"/>
    <col min="7438" max="7673" width="9" style="91"/>
    <col min="7674" max="7674" width="6" style="91" bestFit="1" customWidth="1"/>
    <col min="7675" max="7675" width="50.85546875" style="91" customWidth="1"/>
    <col min="7676" max="7679" width="5.85546875" style="91" customWidth="1"/>
    <col min="7680" max="7680" width="13.42578125" style="91" customWidth="1"/>
    <col min="7681" max="7681" width="13.28515625" style="91" customWidth="1"/>
    <col min="7682" max="7682" width="15.7109375" style="91" customWidth="1"/>
    <col min="7683" max="7683" width="13.28515625" style="91" customWidth="1"/>
    <col min="7684" max="7684" width="15.85546875" style="91" customWidth="1"/>
    <col min="7685" max="7685" width="18.28515625" style="91" customWidth="1"/>
    <col min="7686" max="7686" width="14.7109375" style="91" customWidth="1"/>
    <col min="7687" max="7687" width="14.5703125" style="91" customWidth="1"/>
    <col min="7688" max="7688" width="10.28515625" style="91" bestFit="1" customWidth="1"/>
    <col min="7689" max="7689" width="12.28515625" style="91" customWidth="1"/>
    <col min="7690" max="7690" width="13" style="91" customWidth="1"/>
    <col min="7691" max="7691" width="10.5703125" style="91" customWidth="1"/>
    <col min="7692" max="7693" width="15.42578125" style="91" customWidth="1"/>
    <col min="7694" max="7929" width="9" style="91"/>
    <col min="7930" max="7930" width="6" style="91" bestFit="1" customWidth="1"/>
    <col min="7931" max="7931" width="50.85546875" style="91" customWidth="1"/>
    <col min="7932" max="7935" width="5.85546875" style="91" customWidth="1"/>
    <col min="7936" max="7936" width="13.42578125" style="91" customWidth="1"/>
    <col min="7937" max="7937" width="13.28515625" style="91" customWidth="1"/>
    <col min="7938" max="7938" width="15.7109375" style="91" customWidth="1"/>
    <col min="7939" max="7939" width="13.28515625" style="91" customWidth="1"/>
    <col min="7940" max="7940" width="15.85546875" style="91" customWidth="1"/>
    <col min="7941" max="7941" width="18.28515625" style="91" customWidth="1"/>
    <col min="7942" max="7942" width="14.7109375" style="91" customWidth="1"/>
    <col min="7943" max="7943" width="14.5703125" style="91" customWidth="1"/>
    <col min="7944" max="7944" width="10.28515625" style="91" bestFit="1" customWidth="1"/>
    <col min="7945" max="7945" width="12.28515625" style="91" customWidth="1"/>
    <col min="7946" max="7946" width="13" style="91" customWidth="1"/>
    <col min="7947" max="7947" width="10.5703125" style="91" customWidth="1"/>
    <col min="7948" max="7949" width="15.42578125" style="91" customWidth="1"/>
    <col min="7950" max="8185" width="9" style="91"/>
    <col min="8186" max="8186" width="6" style="91" bestFit="1" customWidth="1"/>
    <col min="8187" max="8187" width="50.85546875" style="91" customWidth="1"/>
    <col min="8188" max="8191" width="5.85546875" style="91" customWidth="1"/>
    <col min="8192" max="8192" width="13.42578125" style="91" customWidth="1"/>
    <col min="8193" max="8193" width="13.28515625" style="91" customWidth="1"/>
    <col min="8194" max="8194" width="15.7109375" style="91" customWidth="1"/>
    <col min="8195" max="8195" width="13.28515625" style="91" customWidth="1"/>
    <col min="8196" max="8196" width="15.85546875" style="91" customWidth="1"/>
    <col min="8197" max="8197" width="18.28515625" style="91" customWidth="1"/>
    <col min="8198" max="8198" width="14.7109375" style="91" customWidth="1"/>
    <col min="8199" max="8199" width="14.5703125" style="91" customWidth="1"/>
    <col min="8200" max="8200" width="10.28515625" style="91" bestFit="1" customWidth="1"/>
    <col min="8201" max="8201" width="12.28515625" style="91" customWidth="1"/>
    <col min="8202" max="8202" width="13" style="91" customWidth="1"/>
    <col min="8203" max="8203" width="10.5703125" style="91" customWidth="1"/>
    <col min="8204" max="8205" width="15.42578125" style="91" customWidth="1"/>
    <col min="8206" max="8441" width="9" style="91"/>
    <col min="8442" max="8442" width="6" style="91" bestFit="1" customWidth="1"/>
    <col min="8443" max="8443" width="50.85546875" style="91" customWidth="1"/>
    <col min="8444" max="8447" width="5.85546875" style="91" customWidth="1"/>
    <col min="8448" max="8448" width="13.42578125" style="91" customWidth="1"/>
    <col min="8449" max="8449" width="13.28515625" style="91" customWidth="1"/>
    <col min="8450" max="8450" width="15.7109375" style="91" customWidth="1"/>
    <col min="8451" max="8451" width="13.28515625" style="91" customWidth="1"/>
    <col min="8452" max="8452" width="15.85546875" style="91" customWidth="1"/>
    <col min="8453" max="8453" width="18.28515625" style="91" customWidth="1"/>
    <col min="8454" max="8454" width="14.7109375" style="91" customWidth="1"/>
    <col min="8455" max="8455" width="14.5703125" style="91" customWidth="1"/>
    <col min="8456" max="8456" width="10.28515625" style="91" bestFit="1" customWidth="1"/>
    <col min="8457" max="8457" width="12.28515625" style="91" customWidth="1"/>
    <col min="8458" max="8458" width="13" style="91" customWidth="1"/>
    <col min="8459" max="8459" width="10.5703125" style="91" customWidth="1"/>
    <col min="8460" max="8461" width="15.42578125" style="91" customWidth="1"/>
    <col min="8462" max="8697" width="9" style="91"/>
    <col min="8698" max="8698" width="6" style="91" bestFit="1" customWidth="1"/>
    <col min="8699" max="8699" width="50.85546875" style="91" customWidth="1"/>
    <col min="8700" max="8703" width="5.85546875" style="91" customWidth="1"/>
    <col min="8704" max="8704" width="13.42578125" style="91" customWidth="1"/>
    <col min="8705" max="8705" width="13.28515625" style="91" customWidth="1"/>
    <col min="8706" max="8706" width="15.7109375" style="91" customWidth="1"/>
    <col min="8707" max="8707" width="13.28515625" style="91" customWidth="1"/>
    <col min="8708" max="8708" width="15.85546875" style="91" customWidth="1"/>
    <col min="8709" max="8709" width="18.28515625" style="91" customWidth="1"/>
    <col min="8710" max="8710" width="14.7109375" style="91" customWidth="1"/>
    <col min="8711" max="8711" width="14.5703125" style="91" customWidth="1"/>
    <col min="8712" max="8712" width="10.28515625" style="91" bestFit="1" customWidth="1"/>
    <col min="8713" max="8713" width="12.28515625" style="91" customWidth="1"/>
    <col min="8714" max="8714" width="13" style="91" customWidth="1"/>
    <col min="8715" max="8715" width="10.5703125" style="91" customWidth="1"/>
    <col min="8716" max="8717" width="15.42578125" style="91" customWidth="1"/>
    <col min="8718" max="8953" width="9" style="91"/>
    <col min="8954" max="8954" width="6" style="91" bestFit="1" customWidth="1"/>
    <col min="8955" max="8955" width="50.85546875" style="91" customWidth="1"/>
    <col min="8956" max="8959" width="5.85546875" style="91" customWidth="1"/>
    <col min="8960" max="8960" width="13.42578125" style="91" customWidth="1"/>
    <col min="8961" max="8961" width="13.28515625" style="91" customWidth="1"/>
    <col min="8962" max="8962" width="15.7109375" style="91" customWidth="1"/>
    <col min="8963" max="8963" width="13.28515625" style="91" customWidth="1"/>
    <col min="8964" max="8964" width="15.85546875" style="91" customWidth="1"/>
    <col min="8965" max="8965" width="18.28515625" style="91" customWidth="1"/>
    <col min="8966" max="8966" width="14.7109375" style="91" customWidth="1"/>
    <col min="8967" max="8967" width="14.5703125" style="91" customWidth="1"/>
    <col min="8968" max="8968" width="10.28515625" style="91" bestFit="1" customWidth="1"/>
    <col min="8969" max="8969" width="12.28515625" style="91" customWidth="1"/>
    <col min="8970" max="8970" width="13" style="91" customWidth="1"/>
    <col min="8971" max="8971" width="10.5703125" style="91" customWidth="1"/>
    <col min="8972" max="8973" width="15.42578125" style="91" customWidth="1"/>
    <col min="8974" max="9209" width="9" style="91"/>
    <col min="9210" max="9210" width="6" style="91" bestFit="1" customWidth="1"/>
    <col min="9211" max="9211" width="50.85546875" style="91" customWidth="1"/>
    <col min="9212" max="9215" width="5.85546875" style="91" customWidth="1"/>
    <col min="9216" max="9216" width="13.42578125" style="91" customWidth="1"/>
    <col min="9217" max="9217" width="13.28515625" style="91" customWidth="1"/>
    <col min="9218" max="9218" width="15.7109375" style="91" customWidth="1"/>
    <col min="9219" max="9219" width="13.28515625" style="91" customWidth="1"/>
    <col min="9220" max="9220" width="15.85546875" style="91" customWidth="1"/>
    <col min="9221" max="9221" width="18.28515625" style="91" customWidth="1"/>
    <col min="9222" max="9222" width="14.7109375" style="91" customWidth="1"/>
    <col min="9223" max="9223" width="14.5703125" style="91" customWidth="1"/>
    <col min="9224" max="9224" width="10.28515625" style="91" bestFit="1" customWidth="1"/>
    <col min="9225" max="9225" width="12.28515625" style="91" customWidth="1"/>
    <col min="9226" max="9226" width="13" style="91" customWidth="1"/>
    <col min="9227" max="9227" width="10.5703125" style="91" customWidth="1"/>
    <col min="9228" max="9229" width="15.42578125" style="91" customWidth="1"/>
    <col min="9230" max="9465" width="9" style="91"/>
    <col min="9466" max="9466" width="6" style="91" bestFit="1" customWidth="1"/>
    <col min="9467" max="9467" width="50.85546875" style="91" customWidth="1"/>
    <col min="9468" max="9471" width="5.85546875" style="91" customWidth="1"/>
    <col min="9472" max="9472" width="13.42578125" style="91" customWidth="1"/>
    <col min="9473" max="9473" width="13.28515625" style="91" customWidth="1"/>
    <col min="9474" max="9474" width="15.7109375" style="91" customWidth="1"/>
    <col min="9475" max="9475" width="13.28515625" style="91" customWidth="1"/>
    <col min="9476" max="9476" width="15.85546875" style="91" customWidth="1"/>
    <col min="9477" max="9477" width="18.28515625" style="91" customWidth="1"/>
    <col min="9478" max="9478" width="14.7109375" style="91" customWidth="1"/>
    <col min="9479" max="9479" width="14.5703125" style="91" customWidth="1"/>
    <col min="9480" max="9480" width="10.28515625" style="91" bestFit="1" customWidth="1"/>
    <col min="9481" max="9481" width="12.28515625" style="91" customWidth="1"/>
    <col min="9482" max="9482" width="13" style="91" customWidth="1"/>
    <col min="9483" max="9483" width="10.5703125" style="91" customWidth="1"/>
    <col min="9484" max="9485" width="15.42578125" style="91" customWidth="1"/>
    <col min="9486" max="9721" width="9" style="91"/>
    <col min="9722" max="9722" width="6" style="91" bestFit="1" customWidth="1"/>
    <col min="9723" max="9723" width="50.85546875" style="91" customWidth="1"/>
    <col min="9724" max="9727" width="5.85546875" style="91" customWidth="1"/>
    <col min="9728" max="9728" width="13.42578125" style="91" customWidth="1"/>
    <col min="9729" max="9729" width="13.28515625" style="91" customWidth="1"/>
    <col min="9730" max="9730" width="15.7109375" style="91" customWidth="1"/>
    <col min="9731" max="9731" width="13.28515625" style="91" customWidth="1"/>
    <col min="9732" max="9732" width="15.85546875" style="91" customWidth="1"/>
    <col min="9733" max="9733" width="18.28515625" style="91" customWidth="1"/>
    <col min="9734" max="9734" width="14.7109375" style="91" customWidth="1"/>
    <col min="9735" max="9735" width="14.5703125" style="91" customWidth="1"/>
    <col min="9736" max="9736" width="10.28515625" style="91" bestFit="1" customWidth="1"/>
    <col min="9737" max="9737" width="12.28515625" style="91" customWidth="1"/>
    <col min="9738" max="9738" width="13" style="91" customWidth="1"/>
    <col min="9739" max="9739" width="10.5703125" style="91" customWidth="1"/>
    <col min="9740" max="9741" width="15.42578125" style="91" customWidth="1"/>
    <col min="9742" max="9977" width="9" style="91"/>
    <col min="9978" max="9978" width="6" style="91" bestFit="1" customWidth="1"/>
    <col min="9979" max="9979" width="50.85546875" style="91" customWidth="1"/>
    <col min="9980" max="9983" width="5.85546875" style="91" customWidth="1"/>
    <col min="9984" max="9984" width="13.42578125" style="91" customWidth="1"/>
    <col min="9985" max="9985" width="13.28515625" style="91" customWidth="1"/>
    <col min="9986" max="9986" width="15.7109375" style="91" customWidth="1"/>
    <col min="9987" max="9987" width="13.28515625" style="91" customWidth="1"/>
    <col min="9988" max="9988" width="15.85546875" style="91" customWidth="1"/>
    <col min="9989" max="9989" width="18.28515625" style="91" customWidth="1"/>
    <col min="9990" max="9990" width="14.7109375" style="91" customWidth="1"/>
    <col min="9991" max="9991" width="14.5703125" style="91" customWidth="1"/>
    <col min="9992" max="9992" width="10.28515625" style="91" bestFit="1" customWidth="1"/>
    <col min="9993" max="9993" width="12.28515625" style="91" customWidth="1"/>
    <col min="9994" max="9994" width="13" style="91" customWidth="1"/>
    <col min="9995" max="9995" width="10.5703125" style="91" customWidth="1"/>
    <col min="9996" max="9997" width="15.42578125" style="91" customWidth="1"/>
    <col min="9998" max="10233" width="9" style="91"/>
    <col min="10234" max="10234" width="6" style="91" bestFit="1" customWidth="1"/>
    <col min="10235" max="10235" width="50.85546875" style="91" customWidth="1"/>
    <col min="10236" max="10239" width="5.85546875" style="91" customWidth="1"/>
    <col min="10240" max="10240" width="13.42578125" style="91" customWidth="1"/>
    <col min="10241" max="10241" width="13.28515625" style="91" customWidth="1"/>
    <col min="10242" max="10242" width="15.7109375" style="91" customWidth="1"/>
    <col min="10243" max="10243" width="13.28515625" style="91" customWidth="1"/>
    <col min="10244" max="10244" width="15.85546875" style="91" customWidth="1"/>
    <col min="10245" max="10245" width="18.28515625" style="91" customWidth="1"/>
    <col min="10246" max="10246" width="14.7109375" style="91" customWidth="1"/>
    <col min="10247" max="10247" width="14.5703125" style="91" customWidth="1"/>
    <col min="10248" max="10248" width="10.28515625" style="91" bestFit="1" customWidth="1"/>
    <col min="10249" max="10249" width="12.28515625" style="91" customWidth="1"/>
    <col min="10250" max="10250" width="13" style="91" customWidth="1"/>
    <col min="10251" max="10251" width="10.5703125" style="91" customWidth="1"/>
    <col min="10252" max="10253" width="15.42578125" style="91" customWidth="1"/>
    <col min="10254" max="10489" width="9" style="91"/>
    <col min="10490" max="10490" width="6" style="91" bestFit="1" customWidth="1"/>
    <col min="10491" max="10491" width="50.85546875" style="91" customWidth="1"/>
    <col min="10492" max="10495" width="5.85546875" style="91" customWidth="1"/>
    <col min="10496" max="10496" width="13.42578125" style="91" customWidth="1"/>
    <col min="10497" max="10497" width="13.28515625" style="91" customWidth="1"/>
    <col min="10498" max="10498" width="15.7109375" style="91" customWidth="1"/>
    <col min="10499" max="10499" width="13.28515625" style="91" customWidth="1"/>
    <col min="10500" max="10500" width="15.85546875" style="91" customWidth="1"/>
    <col min="10501" max="10501" width="18.28515625" style="91" customWidth="1"/>
    <col min="10502" max="10502" width="14.7109375" style="91" customWidth="1"/>
    <col min="10503" max="10503" width="14.5703125" style="91" customWidth="1"/>
    <col min="10504" max="10504" width="10.28515625" style="91" bestFit="1" customWidth="1"/>
    <col min="10505" max="10505" width="12.28515625" style="91" customWidth="1"/>
    <col min="10506" max="10506" width="13" style="91" customWidth="1"/>
    <col min="10507" max="10507" width="10.5703125" style="91" customWidth="1"/>
    <col min="10508" max="10509" width="15.42578125" style="91" customWidth="1"/>
    <col min="10510" max="10745" width="9" style="91"/>
    <col min="10746" max="10746" width="6" style="91" bestFit="1" customWidth="1"/>
    <col min="10747" max="10747" width="50.85546875" style="91" customWidth="1"/>
    <col min="10748" max="10751" width="5.85546875" style="91" customWidth="1"/>
    <col min="10752" max="10752" width="13.42578125" style="91" customWidth="1"/>
    <col min="10753" max="10753" width="13.28515625" style="91" customWidth="1"/>
    <col min="10754" max="10754" width="15.7109375" style="91" customWidth="1"/>
    <col min="10755" max="10755" width="13.28515625" style="91" customWidth="1"/>
    <col min="10756" max="10756" width="15.85546875" style="91" customWidth="1"/>
    <col min="10757" max="10757" width="18.28515625" style="91" customWidth="1"/>
    <col min="10758" max="10758" width="14.7109375" style="91" customWidth="1"/>
    <col min="10759" max="10759" width="14.5703125" style="91" customWidth="1"/>
    <col min="10760" max="10760" width="10.28515625" style="91" bestFit="1" customWidth="1"/>
    <col min="10761" max="10761" width="12.28515625" style="91" customWidth="1"/>
    <col min="10762" max="10762" width="13" style="91" customWidth="1"/>
    <col min="10763" max="10763" width="10.5703125" style="91" customWidth="1"/>
    <col min="10764" max="10765" width="15.42578125" style="91" customWidth="1"/>
    <col min="10766" max="11001" width="9" style="91"/>
    <col min="11002" max="11002" width="6" style="91" bestFit="1" customWidth="1"/>
    <col min="11003" max="11003" width="50.85546875" style="91" customWidth="1"/>
    <col min="11004" max="11007" width="5.85546875" style="91" customWidth="1"/>
    <col min="11008" max="11008" width="13.42578125" style="91" customWidth="1"/>
    <col min="11009" max="11009" width="13.28515625" style="91" customWidth="1"/>
    <col min="11010" max="11010" width="15.7109375" style="91" customWidth="1"/>
    <col min="11011" max="11011" width="13.28515625" style="91" customWidth="1"/>
    <col min="11012" max="11012" width="15.85546875" style="91" customWidth="1"/>
    <col min="11013" max="11013" width="18.28515625" style="91" customWidth="1"/>
    <col min="11014" max="11014" width="14.7109375" style="91" customWidth="1"/>
    <col min="11015" max="11015" width="14.5703125" style="91" customWidth="1"/>
    <col min="11016" max="11016" width="10.28515625" style="91" bestFit="1" customWidth="1"/>
    <col min="11017" max="11017" width="12.28515625" style="91" customWidth="1"/>
    <col min="11018" max="11018" width="13" style="91" customWidth="1"/>
    <col min="11019" max="11019" width="10.5703125" style="91" customWidth="1"/>
    <col min="11020" max="11021" width="15.42578125" style="91" customWidth="1"/>
    <col min="11022" max="11257" width="9" style="91"/>
    <col min="11258" max="11258" width="6" style="91" bestFit="1" customWidth="1"/>
    <col min="11259" max="11259" width="50.85546875" style="91" customWidth="1"/>
    <col min="11260" max="11263" width="5.85546875" style="91" customWidth="1"/>
    <col min="11264" max="11264" width="13.42578125" style="91" customWidth="1"/>
    <col min="11265" max="11265" width="13.28515625" style="91" customWidth="1"/>
    <col min="11266" max="11266" width="15.7109375" style="91" customWidth="1"/>
    <col min="11267" max="11267" width="13.28515625" style="91" customWidth="1"/>
    <col min="11268" max="11268" width="15.85546875" style="91" customWidth="1"/>
    <col min="11269" max="11269" width="18.28515625" style="91" customWidth="1"/>
    <col min="11270" max="11270" width="14.7109375" style="91" customWidth="1"/>
    <col min="11271" max="11271" width="14.5703125" style="91" customWidth="1"/>
    <col min="11272" max="11272" width="10.28515625" style="91" bestFit="1" customWidth="1"/>
    <col min="11273" max="11273" width="12.28515625" style="91" customWidth="1"/>
    <col min="11274" max="11274" width="13" style="91" customWidth="1"/>
    <col min="11275" max="11275" width="10.5703125" style="91" customWidth="1"/>
    <col min="11276" max="11277" width="15.42578125" style="91" customWidth="1"/>
    <col min="11278" max="11513" width="9" style="91"/>
    <col min="11514" max="11514" width="6" style="91" bestFit="1" customWidth="1"/>
    <col min="11515" max="11515" width="50.85546875" style="91" customWidth="1"/>
    <col min="11516" max="11519" width="5.85546875" style="91" customWidth="1"/>
    <col min="11520" max="11520" width="13.42578125" style="91" customWidth="1"/>
    <col min="11521" max="11521" width="13.28515625" style="91" customWidth="1"/>
    <col min="11522" max="11522" width="15.7109375" style="91" customWidth="1"/>
    <col min="11523" max="11523" width="13.28515625" style="91" customWidth="1"/>
    <col min="11524" max="11524" width="15.85546875" style="91" customWidth="1"/>
    <col min="11525" max="11525" width="18.28515625" style="91" customWidth="1"/>
    <col min="11526" max="11526" width="14.7109375" style="91" customWidth="1"/>
    <col min="11527" max="11527" width="14.5703125" style="91" customWidth="1"/>
    <col min="11528" max="11528" width="10.28515625" style="91" bestFit="1" customWidth="1"/>
    <col min="11529" max="11529" width="12.28515625" style="91" customWidth="1"/>
    <col min="11530" max="11530" width="13" style="91" customWidth="1"/>
    <col min="11531" max="11531" width="10.5703125" style="91" customWidth="1"/>
    <col min="11532" max="11533" width="15.42578125" style="91" customWidth="1"/>
    <col min="11534" max="11769" width="9" style="91"/>
    <col min="11770" max="11770" width="6" style="91" bestFit="1" customWidth="1"/>
    <col min="11771" max="11771" width="50.85546875" style="91" customWidth="1"/>
    <col min="11772" max="11775" width="5.85546875" style="91" customWidth="1"/>
    <col min="11776" max="11776" width="13.42578125" style="91" customWidth="1"/>
    <col min="11777" max="11777" width="13.28515625" style="91" customWidth="1"/>
    <col min="11778" max="11778" width="15.7109375" style="91" customWidth="1"/>
    <col min="11779" max="11779" width="13.28515625" style="91" customWidth="1"/>
    <col min="11780" max="11780" width="15.85546875" style="91" customWidth="1"/>
    <col min="11781" max="11781" width="18.28515625" style="91" customWidth="1"/>
    <col min="11782" max="11782" width="14.7109375" style="91" customWidth="1"/>
    <col min="11783" max="11783" width="14.5703125" style="91" customWidth="1"/>
    <col min="11784" max="11784" width="10.28515625" style="91" bestFit="1" customWidth="1"/>
    <col min="11785" max="11785" width="12.28515625" style="91" customWidth="1"/>
    <col min="11786" max="11786" width="13" style="91" customWidth="1"/>
    <col min="11787" max="11787" width="10.5703125" style="91" customWidth="1"/>
    <col min="11788" max="11789" width="15.42578125" style="91" customWidth="1"/>
    <col min="11790" max="12025" width="9" style="91"/>
    <col min="12026" max="12026" width="6" style="91" bestFit="1" customWidth="1"/>
    <col min="12027" max="12027" width="50.85546875" style="91" customWidth="1"/>
    <col min="12028" max="12031" width="5.85546875" style="91" customWidth="1"/>
    <col min="12032" max="12032" width="13.42578125" style="91" customWidth="1"/>
    <col min="12033" max="12033" width="13.28515625" style="91" customWidth="1"/>
    <col min="12034" max="12034" width="15.7109375" style="91" customWidth="1"/>
    <col min="12035" max="12035" width="13.28515625" style="91" customWidth="1"/>
    <col min="12036" max="12036" width="15.85546875" style="91" customWidth="1"/>
    <col min="12037" max="12037" width="18.28515625" style="91" customWidth="1"/>
    <col min="12038" max="12038" width="14.7109375" style="91" customWidth="1"/>
    <col min="12039" max="12039" width="14.5703125" style="91" customWidth="1"/>
    <col min="12040" max="12040" width="10.28515625" style="91" bestFit="1" customWidth="1"/>
    <col min="12041" max="12041" width="12.28515625" style="91" customWidth="1"/>
    <col min="12042" max="12042" width="13" style="91" customWidth="1"/>
    <col min="12043" max="12043" width="10.5703125" style="91" customWidth="1"/>
    <col min="12044" max="12045" width="15.42578125" style="91" customWidth="1"/>
    <col min="12046" max="12281" width="9" style="91"/>
    <col min="12282" max="12282" width="6" style="91" bestFit="1" customWidth="1"/>
    <col min="12283" max="12283" width="50.85546875" style="91" customWidth="1"/>
    <col min="12284" max="12287" width="5.85546875" style="91" customWidth="1"/>
    <col min="12288" max="12288" width="13.42578125" style="91" customWidth="1"/>
    <col min="12289" max="12289" width="13.28515625" style="91" customWidth="1"/>
    <col min="12290" max="12290" width="15.7109375" style="91" customWidth="1"/>
    <col min="12291" max="12291" width="13.28515625" style="91" customWidth="1"/>
    <col min="12292" max="12292" width="15.85546875" style="91" customWidth="1"/>
    <col min="12293" max="12293" width="18.28515625" style="91" customWidth="1"/>
    <col min="12294" max="12294" width="14.7109375" style="91" customWidth="1"/>
    <col min="12295" max="12295" width="14.5703125" style="91" customWidth="1"/>
    <col min="12296" max="12296" width="10.28515625" style="91" bestFit="1" customWidth="1"/>
    <col min="12297" max="12297" width="12.28515625" style="91" customWidth="1"/>
    <col min="12298" max="12298" width="13" style="91" customWidth="1"/>
    <col min="12299" max="12299" width="10.5703125" style="91" customWidth="1"/>
    <col min="12300" max="12301" width="15.42578125" style="91" customWidth="1"/>
    <col min="12302" max="12537" width="9" style="91"/>
    <col min="12538" max="12538" width="6" style="91" bestFit="1" customWidth="1"/>
    <col min="12539" max="12539" width="50.85546875" style="91" customWidth="1"/>
    <col min="12540" max="12543" width="5.85546875" style="91" customWidth="1"/>
    <col min="12544" max="12544" width="13.42578125" style="91" customWidth="1"/>
    <col min="12545" max="12545" width="13.28515625" style="91" customWidth="1"/>
    <col min="12546" max="12546" width="15.7109375" style="91" customWidth="1"/>
    <col min="12547" max="12547" width="13.28515625" style="91" customWidth="1"/>
    <col min="12548" max="12548" width="15.85546875" style="91" customWidth="1"/>
    <col min="12549" max="12549" width="18.28515625" style="91" customWidth="1"/>
    <col min="12550" max="12550" width="14.7109375" style="91" customWidth="1"/>
    <col min="12551" max="12551" width="14.5703125" style="91" customWidth="1"/>
    <col min="12552" max="12552" width="10.28515625" style="91" bestFit="1" customWidth="1"/>
    <col min="12553" max="12553" width="12.28515625" style="91" customWidth="1"/>
    <col min="12554" max="12554" width="13" style="91" customWidth="1"/>
    <col min="12555" max="12555" width="10.5703125" style="91" customWidth="1"/>
    <col min="12556" max="12557" width="15.42578125" style="91" customWidth="1"/>
    <col min="12558" max="12793" width="9" style="91"/>
    <col min="12794" max="12794" width="6" style="91" bestFit="1" customWidth="1"/>
    <col min="12795" max="12795" width="50.85546875" style="91" customWidth="1"/>
    <col min="12796" max="12799" width="5.85546875" style="91" customWidth="1"/>
    <col min="12800" max="12800" width="13.42578125" style="91" customWidth="1"/>
    <col min="12801" max="12801" width="13.28515625" style="91" customWidth="1"/>
    <col min="12802" max="12802" width="15.7109375" style="91" customWidth="1"/>
    <col min="12803" max="12803" width="13.28515625" style="91" customWidth="1"/>
    <col min="12804" max="12804" width="15.85546875" style="91" customWidth="1"/>
    <col min="12805" max="12805" width="18.28515625" style="91" customWidth="1"/>
    <col min="12806" max="12806" width="14.7109375" style="91" customWidth="1"/>
    <col min="12807" max="12807" width="14.5703125" style="91" customWidth="1"/>
    <col min="12808" max="12808" width="10.28515625" style="91" bestFit="1" customWidth="1"/>
    <col min="12809" max="12809" width="12.28515625" style="91" customWidth="1"/>
    <col min="12810" max="12810" width="13" style="91" customWidth="1"/>
    <col min="12811" max="12811" width="10.5703125" style="91" customWidth="1"/>
    <col min="12812" max="12813" width="15.42578125" style="91" customWidth="1"/>
    <col min="12814" max="13049" width="9" style="91"/>
    <col min="13050" max="13050" width="6" style="91" bestFit="1" customWidth="1"/>
    <col min="13051" max="13051" width="50.85546875" style="91" customWidth="1"/>
    <col min="13052" max="13055" width="5.85546875" style="91" customWidth="1"/>
    <col min="13056" max="13056" width="13.42578125" style="91" customWidth="1"/>
    <col min="13057" max="13057" width="13.28515625" style="91" customWidth="1"/>
    <col min="13058" max="13058" width="15.7109375" style="91" customWidth="1"/>
    <col min="13059" max="13059" width="13.28515625" style="91" customWidth="1"/>
    <col min="13060" max="13060" width="15.85546875" style="91" customWidth="1"/>
    <col min="13061" max="13061" width="18.28515625" style="91" customWidth="1"/>
    <col min="13062" max="13062" width="14.7109375" style="91" customWidth="1"/>
    <col min="13063" max="13063" width="14.5703125" style="91" customWidth="1"/>
    <col min="13064" max="13064" width="10.28515625" style="91" bestFit="1" customWidth="1"/>
    <col min="13065" max="13065" width="12.28515625" style="91" customWidth="1"/>
    <col min="13066" max="13066" width="13" style="91" customWidth="1"/>
    <col min="13067" max="13067" width="10.5703125" style="91" customWidth="1"/>
    <col min="13068" max="13069" width="15.42578125" style="91" customWidth="1"/>
    <col min="13070" max="13305" width="9" style="91"/>
    <col min="13306" max="13306" width="6" style="91" bestFit="1" customWidth="1"/>
    <col min="13307" max="13307" width="50.85546875" style="91" customWidth="1"/>
    <col min="13308" max="13311" width="5.85546875" style="91" customWidth="1"/>
    <col min="13312" max="13312" width="13.42578125" style="91" customWidth="1"/>
    <col min="13313" max="13313" width="13.28515625" style="91" customWidth="1"/>
    <col min="13314" max="13314" width="15.7109375" style="91" customWidth="1"/>
    <col min="13315" max="13315" width="13.28515625" style="91" customWidth="1"/>
    <col min="13316" max="13316" width="15.85546875" style="91" customWidth="1"/>
    <col min="13317" max="13317" width="18.28515625" style="91" customWidth="1"/>
    <col min="13318" max="13318" width="14.7109375" style="91" customWidth="1"/>
    <col min="13319" max="13319" width="14.5703125" style="91" customWidth="1"/>
    <col min="13320" max="13320" width="10.28515625" style="91" bestFit="1" customWidth="1"/>
    <col min="13321" max="13321" width="12.28515625" style="91" customWidth="1"/>
    <col min="13322" max="13322" width="13" style="91" customWidth="1"/>
    <col min="13323" max="13323" width="10.5703125" style="91" customWidth="1"/>
    <col min="13324" max="13325" width="15.42578125" style="91" customWidth="1"/>
    <col min="13326" max="13561" width="9" style="91"/>
    <col min="13562" max="13562" width="6" style="91" bestFit="1" customWidth="1"/>
    <col min="13563" max="13563" width="50.85546875" style="91" customWidth="1"/>
    <col min="13564" max="13567" width="5.85546875" style="91" customWidth="1"/>
    <col min="13568" max="13568" width="13.42578125" style="91" customWidth="1"/>
    <col min="13569" max="13569" width="13.28515625" style="91" customWidth="1"/>
    <col min="13570" max="13570" width="15.7109375" style="91" customWidth="1"/>
    <col min="13571" max="13571" width="13.28515625" style="91" customWidth="1"/>
    <col min="13572" max="13572" width="15.85546875" style="91" customWidth="1"/>
    <col min="13573" max="13573" width="18.28515625" style="91" customWidth="1"/>
    <col min="13574" max="13574" width="14.7109375" style="91" customWidth="1"/>
    <col min="13575" max="13575" width="14.5703125" style="91" customWidth="1"/>
    <col min="13576" max="13576" width="10.28515625" style="91" bestFit="1" customWidth="1"/>
    <col min="13577" max="13577" width="12.28515625" style="91" customWidth="1"/>
    <col min="13578" max="13578" width="13" style="91" customWidth="1"/>
    <col min="13579" max="13579" width="10.5703125" style="91" customWidth="1"/>
    <col min="13580" max="13581" width="15.42578125" style="91" customWidth="1"/>
    <col min="13582" max="13817" width="9" style="91"/>
    <col min="13818" max="13818" width="6" style="91" bestFit="1" customWidth="1"/>
    <col min="13819" max="13819" width="50.85546875" style="91" customWidth="1"/>
    <col min="13820" max="13823" width="5.85546875" style="91" customWidth="1"/>
    <col min="13824" max="13824" width="13.42578125" style="91" customWidth="1"/>
    <col min="13825" max="13825" width="13.28515625" style="91" customWidth="1"/>
    <col min="13826" max="13826" width="15.7109375" style="91" customWidth="1"/>
    <col min="13827" max="13827" width="13.28515625" style="91" customWidth="1"/>
    <col min="13828" max="13828" width="15.85546875" style="91" customWidth="1"/>
    <col min="13829" max="13829" width="18.28515625" style="91" customWidth="1"/>
    <col min="13830" max="13830" width="14.7109375" style="91" customWidth="1"/>
    <col min="13831" max="13831" width="14.5703125" style="91" customWidth="1"/>
    <col min="13832" max="13832" width="10.28515625" style="91" bestFit="1" customWidth="1"/>
    <col min="13833" max="13833" width="12.28515625" style="91" customWidth="1"/>
    <col min="13834" max="13834" width="13" style="91" customWidth="1"/>
    <col min="13835" max="13835" width="10.5703125" style="91" customWidth="1"/>
    <col min="13836" max="13837" width="15.42578125" style="91" customWidth="1"/>
    <col min="13838" max="14073" width="9" style="91"/>
    <col min="14074" max="14074" width="6" style="91" bestFit="1" customWidth="1"/>
    <col min="14075" max="14075" width="50.85546875" style="91" customWidth="1"/>
    <col min="14076" max="14079" width="5.85546875" style="91" customWidth="1"/>
    <col min="14080" max="14080" width="13.42578125" style="91" customWidth="1"/>
    <col min="14081" max="14081" width="13.28515625" style="91" customWidth="1"/>
    <col min="14082" max="14082" width="15.7109375" style="91" customWidth="1"/>
    <col min="14083" max="14083" width="13.28515625" style="91" customWidth="1"/>
    <col min="14084" max="14084" width="15.85546875" style="91" customWidth="1"/>
    <col min="14085" max="14085" width="18.28515625" style="91" customWidth="1"/>
    <col min="14086" max="14086" width="14.7109375" style="91" customWidth="1"/>
    <col min="14087" max="14087" width="14.5703125" style="91" customWidth="1"/>
    <col min="14088" max="14088" width="10.28515625" style="91" bestFit="1" customWidth="1"/>
    <col min="14089" max="14089" width="12.28515625" style="91" customWidth="1"/>
    <col min="14090" max="14090" width="13" style="91" customWidth="1"/>
    <col min="14091" max="14091" width="10.5703125" style="91" customWidth="1"/>
    <col min="14092" max="14093" width="15.42578125" style="91" customWidth="1"/>
    <col min="14094" max="14329" width="9" style="91"/>
    <col min="14330" max="14330" width="6" style="91" bestFit="1" customWidth="1"/>
    <col min="14331" max="14331" width="50.85546875" style="91" customWidth="1"/>
    <col min="14332" max="14335" width="5.85546875" style="91" customWidth="1"/>
    <col min="14336" max="14336" width="13.42578125" style="91" customWidth="1"/>
    <col min="14337" max="14337" width="13.28515625" style="91" customWidth="1"/>
    <col min="14338" max="14338" width="15.7109375" style="91" customWidth="1"/>
    <col min="14339" max="14339" width="13.28515625" style="91" customWidth="1"/>
    <col min="14340" max="14340" width="15.85546875" style="91" customWidth="1"/>
    <col min="14341" max="14341" width="18.28515625" style="91" customWidth="1"/>
    <col min="14342" max="14342" width="14.7109375" style="91" customWidth="1"/>
    <col min="14343" max="14343" width="14.5703125" style="91" customWidth="1"/>
    <col min="14344" max="14344" width="10.28515625" style="91" bestFit="1" customWidth="1"/>
    <col min="14345" max="14345" width="12.28515625" style="91" customWidth="1"/>
    <col min="14346" max="14346" width="13" style="91" customWidth="1"/>
    <col min="14347" max="14347" width="10.5703125" style="91" customWidth="1"/>
    <col min="14348" max="14349" width="15.42578125" style="91" customWidth="1"/>
    <col min="14350" max="14585" width="9" style="91"/>
    <col min="14586" max="14586" width="6" style="91" bestFit="1" customWidth="1"/>
    <col min="14587" max="14587" width="50.85546875" style="91" customWidth="1"/>
    <col min="14588" max="14591" width="5.85546875" style="91" customWidth="1"/>
    <col min="14592" max="14592" width="13.42578125" style="91" customWidth="1"/>
    <col min="14593" max="14593" width="13.28515625" style="91" customWidth="1"/>
    <col min="14594" max="14594" width="15.7109375" style="91" customWidth="1"/>
    <col min="14595" max="14595" width="13.28515625" style="91" customWidth="1"/>
    <col min="14596" max="14596" width="15.85546875" style="91" customWidth="1"/>
    <col min="14597" max="14597" width="18.28515625" style="91" customWidth="1"/>
    <col min="14598" max="14598" width="14.7109375" style="91" customWidth="1"/>
    <col min="14599" max="14599" width="14.5703125" style="91" customWidth="1"/>
    <col min="14600" max="14600" width="10.28515625" style="91" bestFit="1" customWidth="1"/>
    <col min="14601" max="14601" width="12.28515625" style="91" customWidth="1"/>
    <col min="14602" max="14602" width="13" style="91" customWidth="1"/>
    <col min="14603" max="14603" width="10.5703125" style="91" customWidth="1"/>
    <col min="14604" max="14605" width="15.42578125" style="91" customWidth="1"/>
    <col min="14606" max="14841" width="9" style="91"/>
    <col min="14842" max="14842" width="6" style="91" bestFit="1" customWidth="1"/>
    <col min="14843" max="14843" width="50.85546875" style="91" customWidth="1"/>
    <col min="14844" max="14847" width="5.85546875" style="91" customWidth="1"/>
    <col min="14848" max="14848" width="13.42578125" style="91" customWidth="1"/>
    <col min="14849" max="14849" width="13.28515625" style="91" customWidth="1"/>
    <col min="14850" max="14850" width="15.7109375" style="91" customWidth="1"/>
    <col min="14851" max="14851" width="13.28515625" style="91" customWidth="1"/>
    <col min="14852" max="14852" width="15.85546875" style="91" customWidth="1"/>
    <col min="14853" max="14853" width="18.28515625" style="91" customWidth="1"/>
    <col min="14854" max="14854" width="14.7109375" style="91" customWidth="1"/>
    <col min="14855" max="14855" width="14.5703125" style="91" customWidth="1"/>
    <col min="14856" max="14856" width="10.28515625" style="91" bestFit="1" customWidth="1"/>
    <col min="14857" max="14857" width="12.28515625" style="91" customWidth="1"/>
    <col min="14858" max="14858" width="13" style="91" customWidth="1"/>
    <col min="14859" max="14859" width="10.5703125" style="91" customWidth="1"/>
    <col min="14860" max="14861" width="15.42578125" style="91" customWidth="1"/>
    <col min="14862" max="15097" width="9" style="91"/>
    <col min="15098" max="15098" width="6" style="91" bestFit="1" customWidth="1"/>
    <col min="15099" max="15099" width="50.85546875" style="91" customWidth="1"/>
    <col min="15100" max="15103" width="5.85546875" style="91" customWidth="1"/>
    <col min="15104" max="15104" width="13.42578125" style="91" customWidth="1"/>
    <col min="15105" max="15105" width="13.28515625" style="91" customWidth="1"/>
    <col min="15106" max="15106" width="15.7109375" style="91" customWidth="1"/>
    <col min="15107" max="15107" width="13.28515625" style="91" customWidth="1"/>
    <col min="15108" max="15108" width="15.85546875" style="91" customWidth="1"/>
    <col min="15109" max="15109" width="18.28515625" style="91" customWidth="1"/>
    <col min="15110" max="15110" width="14.7109375" style="91" customWidth="1"/>
    <col min="15111" max="15111" width="14.5703125" style="91" customWidth="1"/>
    <col min="15112" max="15112" width="10.28515625" style="91" bestFit="1" customWidth="1"/>
    <col min="15113" max="15113" width="12.28515625" style="91" customWidth="1"/>
    <col min="15114" max="15114" width="13" style="91" customWidth="1"/>
    <col min="15115" max="15115" width="10.5703125" style="91" customWidth="1"/>
    <col min="15116" max="15117" width="15.42578125" style="91" customWidth="1"/>
    <col min="15118" max="15353" width="9" style="91"/>
    <col min="15354" max="15354" width="6" style="91" bestFit="1" customWidth="1"/>
    <col min="15355" max="15355" width="50.85546875" style="91" customWidth="1"/>
    <col min="15356" max="15359" width="5.85546875" style="91" customWidth="1"/>
    <col min="15360" max="15360" width="13.42578125" style="91" customWidth="1"/>
    <col min="15361" max="15361" width="13.28515625" style="91" customWidth="1"/>
    <col min="15362" max="15362" width="15.7109375" style="91" customWidth="1"/>
    <col min="15363" max="15363" width="13.28515625" style="91" customWidth="1"/>
    <col min="15364" max="15364" width="15.85546875" style="91" customWidth="1"/>
    <col min="15365" max="15365" width="18.28515625" style="91" customWidth="1"/>
    <col min="15366" max="15366" width="14.7109375" style="91" customWidth="1"/>
    <col min="15367" max="15367" width="14.5703125" style="91" customWidth="1"/>
    <col min="15368" max="15368" width="10.28515625" style="91" bestFit="1" customWidth="1"/>
    <col min="15369" max="15369" width="12.28515625" style="91" customWidth="1"/>
    <col min="15370" max="15370" width="13" style="91" customWidth="1"/>
    <col min="15371" max="15371" width="10.5703125" style="91" customWidth="1"/>
    <col min="15372" max="15373" width="15.42578125" style="91" customWidth="1"/>
    <col min="15374" max="15609" width="9" style="91"/>
    <col min="15610" max="15610" width="6" style="91" bestFit="1" customWidth="1"/>
    <col min="15611" max="15611" width="50.85546875" style="91" customWidth="1"/>
    <col min="15612" max="15615" width="5.85546875" style="91" customWidth="1"/>
    <col min="15616" max="15616" width="13.42578125" style="91" customWidth="1"/>
    <col min="15617" max="15617" width="13.28515625" style="91" customWidth="1"/>
    <col min="15618" max="15618" width="15.7109375" style="91" customWidth="1"/>
    <col min="15619" max="15619" width="13.28515625" style="91" customWidth="1"/>
    <col min="15620" max="15620" width="15.85546875" style="91" customWidth="1"/>
    <col min="15621" max="15621" width="18.28515625" style="91" customWidth="1"/>
    <col min="15622" max="15622" width="14.7109375" style="91" customWidth="1"/>
    <col min="15623" max="15623" width="14.5703125" style="91" customWidth="1"/>
    <col min="15624" max="15624" width="10.28515625" style="91" bestFit="1" customWidth="1"/>
    <col min="15625" max="15625" width="12.28515625" style="91" customWidth="1"/>
    <col min="15626" max="15626" width="13" style="91" customWidth="1"/>
    <col min="15627" max="15627" width="10.5703125" style="91" customWidth="1"/>
    <col min="15628" max="15629" width="15.42578125" style="91" customWidth="1"/>
    <col min="15630" max="15865" width="9" style="91"/>
    <col min="15866" max="15866" width="6" style="91" bestFit="1" customWidth="1"/>
    <col min="15867" max="15867" width="50.85546875" style="91" customWidth="1"/>
    <col min="15868" max="15871" width="5.85546875" style="91" customWidth="1"/>
    <col min="15872" max="15872" width="13.42578125" style="91" customWidth="1"/>
    <col min="15873" max="15873" width="13.28515625" style="91" customWidth="1"/>
    <col min="15874" max="15874" width="15.7109375" style="91" customWidth="1"/>
    <col min="15875" max="15875" width="13.28515625" style="91" customWidth="1"/>
    <col min="15876" max="15876" width="15.85546875" style="91" customWidth="1"/>
    <col min="15877" max="15877" width="18.28515625" style="91" customWidth="1"/>
    <col min="15878" max="15878" width="14.7109375" style="91" customWidth="1"/>
    <col min="15879" max="15879" width="14.5703125" style="91" customWidth="1"/>
    <col min="15880" max="15880" width="10.28515625" style="91" bestFit="1" customWidth="1"/>
    <col min="15881" max="15881" width="12.28515625" style="91" customWidth="1"/>
    <col min="15882" max="15882" width="13" style="91" customWidth="1"/>
    <col min="15883" max="15883" width="10.5703125" style="91" customWidth="1"/>
    <col min="15884" max="15885" width="15.42578125" style="91" customWidth="1"/>
    <col min="15886" max="16121" width="9" style="91"/>
    <col min="16122" max="16122" width="6" style="91" bestFit="1" customWidth="1"/>
    <col min="16123" max="16123" width="50.85546875" style="91" customWidth="1"/>
    <col min="16124" max="16127" width="5.85546875" style="91" customWidth="1"/>
    <col min="16128" max="16128" width="13.42578125" style="91" customWidth="1"/>
    <col min="16129" max="16129" width="13.28515625" style="91" customWidth="1"/>
    <col min="16130" max="16130" width="15.7109375" style="91" customWidth="1"/>
    <col min="16131" max="16131" width="13.28515625" style="91" customWidth="1"/>
    <col min="16132" max="16132" width="15.85546875" style="91" customWidth="1"/>
    <col min="16133" max="16133" width="18.28515625" style="91" customWidth="1"/>
    <col min="16134" max="16134" width="14.7109375" style="91" customWidth="1"/>
    <col min="16135" max="16135" width="14.5703125" style="91" customWidth="1"/>
    <col min="16136" max="16136" width="10.28515625" style="91" bestFit="1" customWidth="1"/>
    <col min="16137" max="16137" width="12.28515625" style="91" customWidth="1"/>
    <col min="16138" max="16138" width="13" style="91" customWidth="1"/>
    <col min="16139" max="16139" width="10.5703125" style="91" customWidth="1"/>
    <col min="16140" max="16141" width="15.42578125" style="91" customWidth="1"/>
    <col min="16142" max="16384" width="9" style="91"/>
  </cols>
  <sheetData>
    <row r="1" spans="1:14" ht="19.5" customHeight="1">
      <c r="A1" s="87"/>
      <c r="H1" s="90"/>
      <c r="I1" s="300" t="s">
        <v>233</v>
      </c>
      <c r="J1" s="300"/>
      <c r="K1" s="300"/>
      <c r="L1" s="300"/>
      <c r="M1" s="300"/>
      <c r="N1" s="176"/>
    </row>
    <row r="2" spans="1:14">
      <c r="A2" s="87"/>
      <c r="B2" s="92"/>
      <c r="C2" s="92"/>
      <c r="D2" s="90"/>
      <c r="E2" s="90"/>
      <c r="F2" s="90"/>
      <c r="G2" s="90"/>
      <c r="H2" s="90"/>
      <c r="M2" s="90"/>
    </row>
    <row r="3" spans="1:14" ht="39" customHeight="1">
      <c r="A3" s="301" t="s">
        <v>238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4">
      <c r="A4" s="93"/>
      <c r="B4" s="94"/>
      <c r="C4" s="94"/>
      <c r="D4" s="95"/>
      <c r="E4" s="95"/>
      <c r="F4" s="95"/>
      <c r="G4" s="95"/>
      <c r="H4" s="95"/>
      <c r="I4" s="96"/>
      <c r="J4" s="96"/>
      <c r="K4" s="96"/>
      <c r="L4" s="96"/>
      <c r="M4" s="95"/>
    </row>
    <row r="5" spans="1:14" s="97" customFormat="1" ht="15.75" customHeight="1">
      <c r="A5" s="302" t="s">
        <v>99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spans="1:14" s="97" customFormat="1">
      <c r="A6" s="307"/>
      <c r="B6" s="307"/>
      <c r="C6" s="98"/>
      <c r="D6" s="98"/>
      <c r="E6" s="98"/>
      <c r="F6" s="98"/>
      <c r="G6" s="98"/>
      <c r="H6" s="98"/>
      <c r="M6" s="98"/>
    </row>
    <row r="7" spans="1:14" s="99" customFormat="1" ht="36" customHeight="1">
      <c r="A7" s="306" t="s">
        <v>44</v>
      </c>
      <c r="B7" s="313" t="s">
        <v>133</v>
      </c>
      <c r="C7" s="314" t="s">
        <v>101</v>
      </c>
      <c r="D7" s="314"/>
      <c r="E7" s="314"/>
      <c r="F7" s="314"/>
      <c r="G7" s="315" t="s">
        <v>134</v>
      </c>
      <c r="H7" s="315" t="s">
        <v>135</v>
      </c>
      <c r="I7" s="305" t="s">
        <v>136</v>
      </c>
      <c r="J7" s="305"/>
      <c r="K7" s="305"/>
      <c r="L7" s="305"/>
      <c r="M7" s="308" t="s">
        <v>102</v>
      </c>
    </row>
    <row r="8" spans="1:14" s="99" customFormat="1" ht="19.5" customHeight="1">
      <c r="A8" s="306"/>
      <c r="B8" s="313"/>
      <c r="C8" s="303" t="s">
        <v>103</v>
      </c>
      <c r="D8" s="303" t="s">
        <v>104</v>
      </c>
      <c r="E8" s="303" t="s">
        <v>105</v>
      </c>
      <c r="F8" s="303" t="s">
        <v>106</v>
      </c>
      <c r="G8" s="316"/>
      <c r="H8" s="316"/>
      <c r="I8" s="311" t="s">
        <v>137</v>
      </c>
      <c r="J8" s="312" t="s">
        <v>107</v>
      </c>
      <c r="K8" s="312"/>
      <c r="L8" s="312"/>
      <c r="M8" s="309"/>
    </row>
    <row r="9" spans="1:14" s="99" customFormat="1" ht="15.75" customHeight="1">
      <c r="A9" s="306"/>
      <c r="B9" s="313"/>
      <c r="C9" s="303"/>
      <c r="D9" s="303"/>
      <c r="E9" s="303"/>
      <c r="F9" s="303"/>
      <c r="G9" s="316"/>
      <c r="H9" s="316"/>
      <c r="I9" s="311"/>
      <c r="J9" s="304" t="s">
        <v>108</v>
      </c>
      <c r="K9" s="304" t="s">
        <v>109</v>
      </c>
      <c r="L9" s="304" t="s">
        <v>110</v>
      </c>
      <c r="M9" s="309"/>
    </row>
    <row r="10" spans="1:14" s="99" customFormat="1" ht="39.75" customHeight="1">
      <c r="A10" s="306"/>
      <c r="B10" s="313"/>
      <c r="C10" s="303"/>
      <c r="D10" s="303"/>
      <c r="E10" s="303"/>
      <c r="F10" s="303"/>
      <c r="G10" s="317"/>
      <c r="H10" s="317"/>
      <c r="I10" s="311"/>
      <c r="J10" s="304"/>
      <c r="K10" s="304"/>
      <c r="L10" s="304"/>
      <c r="M10" s="310"/>
    </row>
    <row r="11" spans="1:14" s="99" customFormat="1">
      <c r="A11" s="170">
        <v>1</v>
      </c>
      <c r="B11" s="171">
        <v>2</v>
      </c>
      <c r="C11" s="172" t="s">
        <v>111</v>
      </c>
      <c r="D11" s="172" t="s">
        <v>112</v>
      </c>
      <c r="E11" s="172" t="s">
        <v>113</v>
      </c>
      <c r="F11" s="172" t="s">
        <v>114</v>
      </c>
      <c r="G11" s="172" t="s">
        <v>115</v>
      </c>
      <c r="H11" s="172" t="s">
        <v>138</v>
      </c>
      <c r="I11" s="172" t="s">
        <v>139</v>
      </c>
      <c r="J11" s="172" t="s">
        <v>140</v>
      </c>
      <c r="K11" s="172" t="s">
        <v>141</v>
      </c>
      <c r="L11" s="172" t="s">
        <v>142</v>
      </c>
      <c r="M11" s="100" t="s">
        <v>143</v>
      </c>
    </row>
    <row r="12" spans="1:14" s="99" customFormat="1">
      <c r="A12" s="170"/>
      <c r="B12" s="101" t="s">
        <v>116</v>
      </c>
      <c r="C12" s="102" t="s">
        <v>117</v>
      </c>
      <c r="D12" s="102" t="s">
        <v>117</v>
      </c>
      <c r="E12" s="102" t="s">
        <v>117</v>
      </c>
      <c r="F12" s="102" t="s">
        <v>117</v>
      </c>
      <c r="G12" s="102" t="s">
        <v>117</v>
      </c>
      <c r="H12" s="172"/>
      <c r="I12" s="103"/>
      <c r="J12" s="103"/>
      <c r="K12" s="103"/>
      <c r="L12" s="103"/>
      <c r="M12" s="100"/>
    </row>
    <row r="13" spans="1:14" s="99" customFormat="1">
      <c r="A13" s="170"/>
      <c r="B13" s="101" t="s">
        <v>118</v>
      </c>
      <c r="C13" s="102" t="s">
        <v>117</v>
      </c>
      <c r="D13" s="102" t="s">
        <v>117</v>
      </c>
      <c r="E13" s="102" t="s">
        <v>117</v>
      </c>
      <c r="F13" s="102" t="s">
        <v>117</v>
      </c>
      <c r="G13" s="102" t="s">
        <v>117</v>
      </c>
      <c r="H13" s="172"/>
      <c r="I13" s="103"/>
      <c r="J13" s="103"/>
      <c r="K13" s="103"/>
      <c r="L13" s="103"/>
      <c r="M13" s="100"/>
    </row>
    <row r="14" spans="1:14" s="99" customFormat="1" ht="31.5">
      <c r="A14" s="170"/>
      <c r="B14" s="101" t="s">
        <v>119</v>
      </c>
      <c r="C14" s="102" t="s">
        <v>117</v>
      </c>
      <c r="D14" s="102" t="s">
        <v>117</v>
      </c>
      <c r="E14" s="102" t="s">
        <v>117</v>
      </c>
      <c r="F14" s="102" t="s">
        <v>117</v>
      </c>
      <c r="G14" s="102" t="s">
        <v>117</v>
      </c>
      <c r="H14" s="172"/>
      <c r="I14" s="103"/>
      <c r="J14" s="103"/>
      <c r="K14" s="103"/>
      <c r="L14" s="103"/>
      <c r="M14" s="100"/>
    </row>
    <row r="15" spans="1:14" s="105" customFormat="1">
      <c r="A15" s="170" t="s">
        <v>147</v>
      </c>
      <c r="B15" s="101" t="s">
        <v>148</v>
      </c>
      <c r="C15" s="102" t="s">
        <v>117</v>
      </c>
      <c r="D15" s="102" t="s">
        <v>117</v>
      </c>
      <c r="E15" s="102" t="s">
        <v>117</v>
      </c>
      <c r="F15" s="102" t="s">
        <v>117</v>
      </c>
      <c r="G15" s="102" t="s">
        <v>117</v>
      </c>
      <c r="H15" s="172"/>
      <c r="I15" s="104"/>
      <c r="J15" s="104"/>
      <c r="K15" s="104"/>
      <c r="L15" s="104"/>
      <c r="M15" s="100"/>
    </row>
    <row r="16" spans="1:14" s="105" customFormat="1">
      <c r="A16" s="170"/>
      <c r="B16" s="101" t="s">
        <v>118</v>
      </c>
      <c r="C16" s="102" t="s">
        <v>117</v>
      </c>
      <c r="D16" s="102" t="s">
        <v>117</v>
      </c>
      <c r="E16" s="102" t="s">
        <v>117</v>
      </c>
      <c r="F16" s="102" t="s">
        <v>117</v>
      </c>
      <c r="G16" s="106"/>
      <c r="H16" s="172"/>
      <c r="I16" s="104"/>
      <c r="J16" s="104"/>
      <c r="K16" s="104"/>
      <c r="L16" s="104"/>
      <c r="M16" s="100"/>
    </row>
    <row r="17" spans="1:13" s="105" customFormat="1" ht="31.5">
      <c r="A17" s="170"/>
      <c r="B17" s="101" t="s">
        <v>119</v>
      </c>
      <c r="C17" s="102" t="s">
        <v>117</v>
      </c>
      <c r="D17" s="102" t="s">
        <v>117</v>
      </c>
      <c r="E17" s="102" t="s">
        <v>117</v>
      </c>
      <c r="F17" s="102" t="s">
        <v>117</v>
      </c>
      <c r="G17" s="106"/>
      <c r="H17" s="172"/>
      <c r="I17" s="104"/>
      <c r="J17" s="104"/>
      <c r="K17" s="104"/>
      <c r="L17" s="104"/>
      <c r="M17" s="100"/>
    </row>
    <row r="18" spans="1:13" s="105" customFormat="1">
      <c r="A18" s="170" t="s">
        <v>149</v>
      </c>
      <c r="B18" s="101" t="s">
        <v>150</v>
      </c>
      <c r="C18" s="102" t="s">
        <v>117</v>
      </c>
      <c r="D18" s="102" t="s">
        <v>117</v>
      </c>
      <c r="E18" s="102" t="s">
        <v>117</v>
      </c>
      <c r="F18" s="102" t="s">
        <v>117</v>
      </c>
      <c r="G18" s="107"/>
      <c r="H18" s="108"/>
      <c r="I18" s="104"/>
      <c r="J18" s="104"/>
      <c r="K18" s="104"/>
      <c r="L18" s="104"/>
      <c r="M18" s="100"/>
    </row>
    <row r="19" spans="1:13" s="105" customFormat="1">
      <c r="A19" s="170"/>
      <c r="B19" s="101" t="s">
        <v>118</v>
      </c>
      <c r="C19" s="102"/>
      <c r="D19" s="102"/>
      <c r="E19" s="102"/>
      <c r="F19" s="102"/>
      <c r="G19" s="107"/>
      <c r="H19" s="108"/>
      <c r="I19" s="104"/>
      <c r="J19" s="104"/>
      <c r="K19" s="104"/>
      <c r="L19" s="104"/>
      <c r="M19" s="100"/>
    </row>
    <row r="20" spans="1:13" s="105" customFormat="1" ht="31.5">
      <c r="A20" s="170"/>
      <c r="B20" s="101" t="s">
        <v>119</v>
      </c>
      <c r="C20" s="102"/>
      <c r="D20" s="102"/>
      <c r="E20" s="102"/>
      <c r="F20" s="102"/>
      <c r="G20" s="107"/>
      <c r="H20" s="108"/>
      <c r="I20" s="104"/>
      <c r="J20" s="104"/>
      <c r="K20" s="104"/>
      <c r="L20" s="104"/>
      <c r="M20" s="100"/>
    </row>
    <row r="21" spans="1:13" s="105" customFormat="1">
      <c r="A21" s="170" t="s">
        <v>151</v>
      </c>
      <c r="B21" s="101" t="s">
        <v>121</v>
      </c>
      <c r="C21" s="102" t="s">
        <v>117</v>
      </c>
      <c r="D21" s="102" t="s">
        <v>117</v>
      </c>
      <c r="E21" s="102" t="s">
        <v>117</v>
      </c>
      <c r="F21" s="102" t="s">
        <v>117</v>
      </c>
      <c r="G21" s="107"/>
      <c r="H21" s="108"/>
      <c r="I21" s="104"/>
      <c r="J21" s="108"/>
      <c r="K21" s="104"/>
      <c r="L21" s="104"/>
      <c r="M21" s="100"/>
    </row>
    <row r="22" spans="1:13" s="105" customFormat="1">
      <c r="A22" s="170"/>
      <c r="B22" s="101" t="s">
        <v>118</v>
      </c>
      <c r="C22" s="102"/>
      <c r="D22" s="102"/>
      <c r="E22" s="102"/>
      <c r="F22" s="102"/>
      <c r="G22" s="107"/>
      <c r="H22" s="108"/>
      <c r="I22" s="104"/>
      <c r="J22" s="104"/>
      <c r="K22" s="104"/>
      <c r="L22" s="104"/>
      <c r="M22" s="100"/>
    </row>
    <row r="23" spans="1:13" s="105" customFormat="1" ht="31.5">
      <c r="A23" s="170"/>
      <c r="B23" s="101" t="s">
        <v>119</v>
      </c>
      <c r="C23" s="102"/>
      <c r="D23" s="102"/>
      <c r="E23" s="102"/>
      <c r="F23" s="102"/>
      <c r="G23" s="107"/>
      <c r="H23" s="108"/>
      <c r="I23" s="104"/>
      <c r="J23" s="104"/>
      <c r="K23" s="104"/>
      <c r="L23" s="104"/>
      <c r="M23" s="100"/>
    </row>
    <row r="24" spans="1:13" s="105" customFormat="1">
      <c r="A24" s="170" t="s">
        <v>152</v>
      </c>
      <c r="B24" s="101" t="s">
        <v>153</v>
      </c>
      <c r="C24" s="102" t="s">
        <v>117</v>
      </c>
      <c r="D24" s="102" t="s">
        <v>117</v>
      </c>
      <c r="E24" s="102" t="s">
        <v>117</v>
      </c>
      <c r="F24" s="102" t="s">
        <v>117</v>
      </c>
      <c r="G24" s="107"/>
      <c r="H24" s="108"/>
      <c r="I24" s="104"/>
      <c r="J24" s="108"/>
      <c r="K24" s="104"/>
      <c r="L24" s="104"/>
      <c r="M24" s="100"/>
    </row>
    <row r="25" spans="1:13" s="105" customFormat="1">
      <c r="A25" s="170"/>
      <c r="B25" s="101" t="s">
        <v>118</v>
      </c>
      <c r="C25" s="102"/>
      <c r="D25" s="102"/>
      <c r="E25" s="102"/>
      <c r="F25" s="102"/>
      <c r="G25" s="107"/>
      <c r="H25" s="108"/>
      <c r="I25" s="104"/>
      <c r="J25" s="104"/>
      <c r="K25" s="104"/>
      <c r="L25" s="104"/>
      <c r="M25" s="100"/>
    </row>
    <row r="26" spans="1:13" s="105" customFormat="1" ht="31.5">
      <c r="A26" s="170"/>
      <c r="B26" s="101" t="s">
        <v>119</v>
      </c>
      <c r="C26" s="102"/>
      <c r="D26" s="102"/>
      <c r="E26" s="102"/>
      <c r="F26" s="102"/>
      <c r="G26" s="107"/>
      <c r="H26" s="108"/>
      <c r="I26" s="104"/>
      <c r="J26" s="104"/>
      <c r="K26" s="109"/>
      <c r="L26" s="104"/>
      <c r="M26" s="100"/>
    </row>
    <row r="27" spans="1:13" s="105" customFormat="1">
      <c r="A27" s="170" t="s">
        <v>154</v>
      </c>
      <c r="B27" s="101" t="s">
        <v>38</v>
      </c>
      <c r="C27" s="102" t="s">
        <v>117</v>
      </c>
      <c r="D27" s="102" t="s">
        <v>117</v>
      </c>
      <c r="E27" s="102" t="s">
        <v>117</v>
      </c>
      <c r="F27" s="102" t="s">
        <v>117</v>
      </c>
      <c r="G27" s="107"/>
      <c r="H27" s="108"/>
      <c r="I27" s="108"/>
      <c r="J27" s="108"/>
      <c r="K27" s="108"/>
      <c r="L27" s="104"/>
      <c r="M27" s="100"/>
    </row>
    <row r="28" spans="1:13" s="105" customFormat="1">
      <c r="A28" s="170" t="s">
        <v>155</v>
      </c>
      <c r="B28" s="101" t="s">
        <v>156</v>
      </c>
      <c r="C28" s="102" t="s">
        <v>117</v>
      </c>
      <c r="D28" s="102" t="s">
        <v>117</v>
      </c>
      <c r="E28" s="102" t="s">
        <v>117</v>
      </c>
      <c r="F28" s="102" t="s">
        <v>117</v>
      </c>
      <c r="G28" s="102" t="s">
        <v>117</v>
      </c>
      <c r="H28" s="172"/>
      <c r="I28" s="104"/>
      <c r="J28" s="104"/>
      <c r="K28" s="104"/>
      <c r="L28" s="104"/>
      <c r="M28" s="100"/>
    </row>
    <row r="29" spans="1:13" s="105" customFormat="1">
      <c r="A29" s="170"/>
      <c r="B29" s="101" t="s">
        <v>38</v>
      </c>
      <c r="C29" s="102"/>
      <c r="D29" s="102"/>
      <c r="E29" s="102"/>
      <c r="F29" s="102"/>
      <c r="G29" s="106"/>
      <c r="H29" s="172"/>
      <c r="I29" s="104"/>
      <c r="J29" s="104"/>
      <c r="K29" s="104"/>
      <c r="L29" s="104"/>
      <c r="M29" s="100"/>
    </row>
    <row r="30" spans="1:13">
      <c r="A30" s="110"/>
      <c r="B30" s="111"/>
      <c r="C30" s="111"/>
      <c r="D30" s="112"/>
      <c r="E30" s="112"/>
      <c r="F30" s="112"/>
      <c r="G30" s="112"/>
      <c r="H30" s="112"/>
      <c r="M30" s="112"/>
    </row>
    <row r="31" spans="1:13" ht="21.75" customHeight="1">
      <c r="A31" s="110"/>
      <c r="B31" s="113" t="s">
        <v>129</v>
      </c>
      <c r="C31" s="113"/>
      <c r="D31" s="112"/>
      <c r="E31" s="112"/>
      <c r="F31" s="112"/>
      <c r="G31" s="112"/>
      <c r="H31" s="112"/>
      <c r="M31" s="112"/>
    </row>
    <row r="32" spans="1:13">
      <c r="A32" s="110"/>
      <c r="B32" s="114" t="s">
        <v>130</v>
      </c>
      <c r="C32" s="114"/>
      <c r="D32" s="112"/>
      <c r="E32" s="112"/>
      <c r="F32" s="112"/>
      <c r="G32" s="112"/>
      <c r="H32" s="112"/>
      <c r="M32" s="112"/>
    </row>
    <row r="33" spans="1:13">
      <c r="A33" s="110"/>
      <c r="B33" s="115"/>
      <c r="C33" s="111"/>
      <c r="D33" s="112"/>
      <c r="E33" s="112"/>
      <c r="F33" s="112"/>
      <c r="G33" s="112"/>
      <c r="H33" s="112"/>
      <c r="M33" s="112"/>
    </row>
    <row r="34" spans="1:13" s="117" customFormat="1">
      <c r="A34" s="116"/>
      <c r="B34" s="113" t="s">
        <v>131</v>
      </c>
      <c r="C34" s="115"/>
      <c r="D34" s="112"/>
      <c r="E34" s="112"/>
      <c r="F34" s="112"/>
      <c r="G34" s="112"/>
      <c r="H34" s="112"/>
      <c r="M34" s="112"/>
    </row>
    <row r="35" spans="1:13" s="117" customFormat="1">
      <c r="A35" s="116"/>
      <c r="B35" s="114" t="s">
        <v>205</v>
      </c>
      <c r="C35" s="113"/>
      <c r="D35" s="118"/>
      <c r="E35" s="118"/>
      <c r="F35" s="118"/>
      <c r="G35" s="118"/>
      <c r="H35" s="118"/>
      <c r="M35" s="118"/>
    </row>
    <row r="36" spans="1:13" ht="9" customHeight="1">
      <c r="A36" s="11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91"/>
    </row>
    <row r="37" spans="1:13" ht="13.5" customHeight="1">
      <c r="A37" s="116"/>
      <c r="C37" s="114"/>
      <c r="D37" s="119"/>
      <c r="E37" s="119"/>
      <c r="F37" s="119"/>
      <c r="G37" s="119"/>
      <c r="H37" s="119"/>
      <c r="M37" s="119"/>
    </row>
    <row r="38" spans="1:13">
      <c r="A38" s="138" t="s">
        <v>51</v>
      </c>
      <c r="C38" s="114"/>
      <c r="D38" s="119"/>
      <c r="E38" s="119"/>
      <c r="F38" s="119"/>
      <c r="G38" s="119"/>
      <c r="H38" s="119"/>
      <c r="M38" s="119"/>
    </row>
    <row r="39" spans="1:13">
      <c r="A39" s="116"/>
      <c r="C39" s="114"/>
      <c r="D39" s="120"/>
      <c r="E39" s="120"/>
      <c r="F39" s="120"/>
      <c r="G39" s="120"/>
      <c r="H39" s="120"/>
      <c r="M39" s="120"/>
    </row>
    <row r="40" spans="1:13">
      <c r="A40" s="116"/>
      <c r="C40" s="91"/>
    </row>
    <row r="41" spans="1:13">
      <c r="A41" s="116"/>
    </row>
    <row r="42" spans="1:13">
      <c r="A42" s="116"/>
    </row>
    <row r="43" spans="1:13">
      <c r="A43" s="116"/>
    </row>
    <row r="44" spans="1:13">
      <c r="A44" s="116"/>
    </row>
    <row r="45" spans="1:13">
      <c r="A45" s="116"/>
    </row>
    <row r="46" spans="1:13">
      <c r="A46" s="116"/>
    </row>
    <row r="47" spans="1:13">
      <c r="A47" s="116"/>
    </row>
    <row r="48" spans="1:13">
      <c r="A48" s="116"/>
    </row>
    <row r="49" spans="1:13">
      <c r="A49" s="116"/>
    </row>
    <row r="50" spans="1:13">
      <c r="A50" s="116"/>
    </row>
    <row r="51" spans="1:13" s="88" customFormat="1">
      <c r="A51" s="116"/>
      <c r="D51" s="89"/>
      <c r="E51" s="89"/>
      <c r="F51" s="89"/>
      <c r="G51" s="89"/>
      <c r="H51" s="89"/>
      <c r="I51" s="91"/>
      <c r="J51" s="91"/>
      <c r="K51" s="91"/>
      <c r="L51" s="91"/>
      <c r="M51" s="89"/>
    </row>
    <row r="52" spans="1:13" s="88" customFormat="1">
      <c r="A52" s="116"/>
      <c r="D52" s="89"/>
      <c r="E52" s="89"/>
      <c r="F52" s="89"/>
      <c r="G52" s="89"/>
      <c r="H52" s="89"/>
      <c r="I52" s="91"/>
      <c r="J52" s="91"/>
      <c r="K52" s="91"/>
      <c r="L52" s="91"/>
      <c r="M52" s="89"/>
    </row>
    <row r="53" spans="1:13" s="88" customFormat="1">
      <c r="A53" s="116"/>
      <c r="D53" s="89"/>
      <c r="E53" s="89"/>
      <c r="F53" s="89"/>
      <c r="G53" s="89"/>
      <c r="H53" s="89"/>
      <c r="I53" s="91"/>
      <c r="J53" s="91"/>
      <c r="K53" s="91"/>
      <c r="L53" s="91"/>
      <c r="M53" s="89"/>
    </row>
    <row r="54" spans="1:13" s="88" customFormat="1">
      <c r="A54" s="116"/>
      <c r="D54" s="89"/>
      <c r="E54" s="89"/>
      <c r="F54" s="89"/>
      <c r="G54" s="89"/>
      <c r="H54" s="89"/>
      <c r="I54" s="91"/>
      <c r="J54" s="91"/>
      <c r="K54" s="91"/>
      <c r="L54" s="91"/>
      <c r="M54" s="89"/>
    </row>
    <row r="55" spans="1:13" s="88" customFormat="1">
      <c r="A55" s="116"/>
      <c r="D55" s="89"/>
      <c r="E55" s="89"/>
      <c r="F55" s="89"/>
      <c r="G55" s="89"/>
      <c r="H55" s="89"/>
      <c r="I55" s="91"/>
      <c r="J55" s="91"/>
      <c r="K55" s="91"/>
      <c r="L55" s="91"/>
      <c r="M55" s="89"/>
    </row>
    <row r="56" spans="1:13" s="88" customFormat="1">
      <c r="A56" s="116"/>
      <c r="D56" s="89"/>
      <c r="E56" s="89"/>
      <c r="F56" s="89"/>
      <c r="G56" s="89"/>
      <c r="H56" s="89"/>
      <c r="I56" s="91"/>
      <c r="J56" s="91"/>
      <c r="K56" s="91"/>
      <c r="L56" s="91"/>
      <c r="M56" s="89"/>
    </row>
    <row r="57" spans="1:13" s="88" customFormat="1">
      <c r="A57" s="116"/>
      <c r="D57" s="89"/>
      <c r="E57" s="89"/>
      <c r="F57" s="89"/>
      <c r="G57" s="89"/>
      <c r="H57" s="89"/>
      <c r="I57" s="91"/>
      <c r="J57" s="91"/>
      <c r="K57" s="91"/>
      <c r="L57" s="91"/>
      <c r="M57" s="89"/>
    </row>
    <row r="58" spans="1:13" s="88" customFormat="1">
      <c r="A58" s="116"/>
      <c r="D58" s="89"/>
      <c r="E58" s="89"/>
      <c r="F58" s="89"/>
      <c r="G58" s="89"/>
      <c r="H58" s="89"/>
      <c r="I58" s="91"/>
      <c r="J58" s="91"/>
      <c r="K58" s="91"/>
      <c r="L58" s="91"/>
      <c r="M58" s="89"/>
    </row>
    <row r="59" spans="1:13" s="88" customFormat="1">
      <c r="A59" s="116"/>
      <c r="D59" s="89"/>
      <c r="E59" s="89"/>
      <c r="F59" s="89"/>
      <c r="G59" s="89"/>
      <c r="H59" s="89"/>
      <c r="I59" s="91"/>
      <c r="J59" s="91"/>
      <c r="K59" s="91"/>
      <c r="L59" s="91"/>
      <c r="M59" s="89"/>
    </row>
    <row r="60" spans="1:13" s="88" customFormat="1">
      <c r="A60" s="116"/>
      <c r="D60" s="89"/>
      <c r="E60" s="89"/>
      <c r="F60" s="89"/>
      <c r="G60" s="89"/>
      <c r="H60" s="89"/>
      <c r="I60" s="91"/>
      <c r="J60" s="91"/>
      <c r="K60" s="91"/>
      <c r="L60" s="91"/>
      <c r="M60" s="89"/>
    </row>
    <row r="61" spans="1:13" s="88" customFormat="1">
      <c r="A61" s="116"/>
      <c r="D61" s="89"/>
      <c r="E61" s="89"/>
      <c r="F61" s="89"/>
      <c r="G61" s="89"/>
      <c r="H61" s="89"/>
      <c r="I61" s="91"/>
      <c r="J61" s="91"/>
      <c r="K61" s="91"/>
      <c r="L61" s="91"/>
      <c r="M61" s="89"/>
    </row>
    <row r="62" spans="1:13" s="88" customFormat="1">
      <c r="A62" s="116"/>
      <c r="D62" s="89"/>
      <c r="E62" s="89"/>
      <c r="F62" s="89"/>
      <c r="G62" s="89"/>
      <c r="H62" s="89"/>
      <c r="I62" s="91"/>
      <c r="J62" s="91"/>
      <c r="K62" s="91"/>
      <c r="L62" s="91"/>
      <c r="M62" s="89"/>
    </row>
    <row r="63" spans="1:13" s="88" customFormat="1">
      <c r="A63" s="116"/>
      <c r="D63" s="89"/>
      <c r="E63" s="89"/>
      <c r="F63" s="89"/>
      <c r="G63" s="89"/>
      <c r="H63" s="89"/>
      <c r="I63" s="91"/>
      <c r="J63" s="91"/>
      <c r="K63" s="91"/>
      <c r="L63" s="91"/>
      <c r="M63" s="89"/>
    </row>
    <row r="64" spans="1:13" s="88" customFormat="1">
      <c r="A64" s="116"/>
      <c r="D64" s="89"/>
      <c r="E64" s="89"/>
      <c r="F64" s="89"/>
      <c r="G64" s="89"/>
      <c r="H64" s="89"/>
      <c r="I64" s="91"/>
      <c r="J64" s="91"/>
      <c r="K64" s="91"/>
      <c r="L64" s="91"/>
      <c r="M64" s="89"/>
    </row>
    <row r="65" spans="1:13" s="88" customFormat="1">
      <c r="A65" s="116"/>
      <c r="D65" s="89"/>
      <c r="E65" s="89"/>
      <c r="F65" s="89"/>
      <c r="G65" s="89"/>
      <c r="H65" s="89"/>
      <c r="I65" s="91"/>
      <c r="J65" s="91"/>
      <c r="K65" s="91"/>
      <c r="L65" s="91"/>
      <c r="M65" s="89"/>
    </row>
    <row r="66" spans="1:13" s="88" customFormat="1">
      <c r="A66" s="116"/>
      <c r="D66" s="89"/>
      <c r="E66" s="89"/>
      <c r="F66" s="89"/>
      <c r="G66" s="89"/>
      <c r="H66" s="89"/>
      <c r="I66" s="91"/>
      <c r="J66" s="91"/>
      <c r="K66" s="91"/>
      <c r="L66" s="91"/>
      <c r="M66" s="89"/>
    </row>
    <row r="67" spans="1:13" s="88" customFormat="1">
      <c r="A67" s="116"/>
      <c r="D67" s="89"/>
      <c r="E67" s="89"/>
      <c r="F67" s="89"/>
      <c r="G67" s="89"/>
      <c r="H67" s="89"/>
      <c r="I67" s="91"/>
      <c r="J67" s="91"/>
      <c r="K67" s="91"/>
      <c r="L67" s="91"/>
      <c r="M67" s="89"/>
    </row>
    <row r="68" spans="1:13" s="88" customFormat="1">
      <c r="A68" s="116"/>
      <c r="D68" s="89"/>
      <c r="E68" s="89"/>
      <c r="F68" s="89"/>
      <c r="G68" s="89"/>
      <c r="H68" s="89"/>
      <c r="I68" s="91"/>
      <c r="J68" s="91"/>
      <c r="K68" s="91"/>
      <c r="L68" s="91"/>
      <c r="M68" s="89"/>
    </row>
    <row r="69" spans="1:13" s="88" customFormat="1">
      <c r="A69" s="116"/>
      <c r="D69" s="89"/>
      <c r="E69" s="89"/>
      <c r="F69" s="89"/>
      <c r="G69" s="89"/>
      <c r="H69" s="89"/>
      <c r="I69" s="91"/>
      <c r="J69" s="91"/>
      <c r="K69" s="91"/>
      <c r="L69" s="91"/>
      <c r="M69" s="89"/>
    </row>
    <row r="70" spans="1:13" s="88" customFormat="1">
      <c r="A70" s="116"/>
      <c r="D70" s="89"/>
      <c r="E70" s="89"/>
      <c r="F70" s="89"/>
      <c r="G70" s="89"/>
      <c r="H70" s="89"/>
      <c r="I70" s="91"/>
      <c r="J70" s="91"/>
      <c r="K70" s="91"/>
      <c r="L70" s="91"/>
      <c r="M70" s="89"/>
    </row>
    <row r="71" spans="1:13" s="88" customFormat="1">
      <c r="A71" s="116"/>
      <c r="D71" s="89"/>
      <c r="E71" s="89"/>
      <c r="F71" s="89"/>
      <c r="G71" s="89"/>
      <c r="H71" s="89"/>
      <c r="I71" s="91"/>
      <c r="J71" s="91"/>
      <c r="K71" s="91"/>
      <c r="L71" s="91"/>
      <c r="M71" s="89"/>
    </row>
    <row r="72" spans="1:13" s="88" customFormat="1">
      <c r="A72" s="116"/>
      <c r="D72" s="89"/>
      <c r="E72" s="89"/>
      <c r="F72" s="89"/>
      <c r="G72" s="89"/>
      <c r="H72" s="89"/>
      <c r="I72" s="91"/>
      <c r="J72" s="91"/>
      <c r="K72" s="91"/>
      <c r="L72" s="91"/>
      <c r="M72" s="89"/>
    </row>
    <row r="73" spans="1:13" s="88" customFormat="1">
      <c r="A73" s="116"/>
      <c r="D73" s="89"/>
      <c r="E73" s="89"/>
      <c r="F73" s="89"/>
      <c r="G73" s="89"/>
      <c r="H73" s="89"/>
      <c r="I73" s="91"/>
      <c r="J73" s="91"/>
      <c r="K73" s="91"/>
      <c r="L73" s="91"/>
      <c r="M73" s="89"/>
    </row>
    <row r="74" spans="1:13" s="88" customFormat="1">
      <c r="A74" s="116"/>
      <c r="D74" s="89"/>
      <c r="E74" s="89"/>
      <c r="F74" s="89"/>
      <c r="G74" s="89"/>
      <c r="H74" s="89"/>
      <c r="I74" s="91"/>
      <c r="J74" s="91"/>
      <c r="K74" s="91"/>
      <c r="L74" s="91"/>
      <c r="M74" s="89"/>
    </row>
    <row r="75" spans="1:13" s="88" customFormat="1">
      <c r="A75" s="116"/>
      <c r="D75" s="89"/>
      <c r="E75" s="89"/>
      <c r="F75" s="89"/>
      <c r="G75" s="89"/>
      <c r="H75" s="89"/>
      <c r="I75" s="91"/>
      <c r="J75" s="91"/>
      <c r="K75" s="91"/>
      <c r="L75" s="91"/>
      <c r="M75" s="89"/>
    </row>
    <row r="76" spans="1:13" s="88" customFormat="1">
      <c r="A76" s="116"/>
      <c r="D76" s="89"/>
      <c r="E76" s="89"/>
      <c r="F76" s="89"/>
      <c r="G76" s="89"/>
      <c r="H76" s="89"/>
      <c r="I76" s="91"/>
      <c r="J76" s="91"/>
      <c r="K76" s="91"/>
      <c r="L76" s="91"/>
      <c r="M76" s="89"/>
    </row>
    <row r="77" spans="1:13" s="88" customFormat="1">
      <c r="A77" s="116"/>
      <c r="D77" s="89"/>
      <c r="E77" s="89"/>
      <c r="F77" s="89"/>
      <c r="G77" s="89"/>
      <c r="H77" s="89"/>
      <c r="I77" s="91"/>
      <c r="J77" s="91"/>
      <c r="K77" s="91"/>
      <c r="L77" s="91"/>
      <c r="M77" s="89"/>
    </row>
    <row r="78" spans="1:13" s="88" customFormat="1">
      <c r="A78" s="116"/>
      <c r="D78" s="89"/>
      <c r="E78" s="89"/>
      <c r="F78" s="89"/>
      <c r="G78" s="89"/>
      <c r="H78" s="89"/>
      <c r="I78" s="91"/>
      <c r="J78" s="91"/>
      <c r="K78" s="91"/>
      <c r="L78" s="91"/>
      <c r="M78" s="89"/>
    </row>
    <row r="79" spans="1:13" s="88" customFormat="1">
      <c r="A79" s="116"/>
      <c r="D79" s="89"/>
      <c r="E79" s="89"/>
      <c r="F79" s="89"/>
      <c r="G79" s="89"/>
      <c r="H79" s="89"/>
      <c r="I79" s="91"/>
      <c r="J79" s="91"/>
      <c r="K79" s="91"/>
      <c r="L79" s="91"/>
      <c r="M79" s="89"/>
    </row>
    <row r="80" spans="1:13" s="88" customFormat="1">
      <c r="A80" s="116"/>
      <c r="D80" s="89"/>
      <c r="E80" s="89"/>
      <c r="F80" s="89"/>
      <c r="G80" s="89"/>
      <c r="H80" s="89"/>
      <c r="I80" s="91"/>
      <c r="J80" s="91"/>
      <c r="K80" s="91"/>
      <c r="L80" s="91"/>
      <c r="M80" s="89"/>
    </row>
    <row r="81" spans="1:13" s="88" customFormat="1">
      <c r="A81" s="116"/>
      <c r="D81" s="89"/>
      <c r="E81" s="89"/>
      <c r="F81" s="89"/>
      <c r="G81" s="89"/>
      <c r="H81" s="89"/>
      <c r="I81" s="91"/>
      <c r="J81" s="91"/>
      <c r="K81" s="91"/>
      <c r="L81" s="91"/>
      <c r="M81" s="89"/>
    </row>
    <row r="82" spans="1:13" s="88" customFormat="1">
      <c r="A82" s="116"/>
      <c r="D82" s="89"/>
      <c r="E82" s="89"/>
      <c r="F82" s="89"/>
      <c r="G82" s="89"/>
      <c r="H82" s="89"/>
      <c r="I82" s="91"/>
      <c r="J82" s="91"/>
      <c r="K82" s="91"/>
      <c r="L82" s="91"/>
      <c r="M82" s="89"/>
    </row>
    <row r="83" spans="1:13" s="88" customFormat="1">
      <c r="A83" s="116"/>
      <c r="D83" s="89"/>
      <c r="E83" s="89"/>
      <c r="F83" s="89"/>
      <c r="G83" s="89"/>
      <c r="H83" s="89"/>
      <c r="I83" s="91"/>
      <c r="J83" s="91"/>
      <c r="K83" s="91"/>
      <c r="L83" s="91"/>
      <c r="M83" s="89"/>
    </row>
    <row r="84" spans="1:13" s="88" customFormat="1">
      <c r="A84" s="116"/>
      <c r="D84" s="89"/>
      <c r="E84" s="89"/>
      <c r="F84" s="89"/>
      <c r="G84" s="89"/>
      <c r="H84" s="89"/>
      <c r="I84" s="91"/>
      <c r="J84" s="91"/>
      <c r="K84" s="91"/>
      <c r="L84" s="91"/>
      <c r="M84" s="89"/>
    </row>
    <row r="85" spans="1:13" s="88" customFormat="1">
      <c r="A85" s="116"/>
      <c r="D85" s="89"/>
      <c r="E85" s="89"/>
      <c r="F85" s="89"/>
      <c r="G85" s="89"/>
      <c r="H85" s="89"/>
      <c r="I85" s="91"/>
      <c r="J85" s="91"/>
      <c r="K85" s="91"/>
      <c r="L85" s="91"/>
      <c r="M85" s="89"/>
    </row>
    <row r="86" spans="1:13" s="88" customFormat="1">
      <c r="A86" s="116"/>
      <c r="D86" s="89"/>
      <c r="E86" s="89"/>
      <c r="F86" s="89"/>
      <c r="G86" s="89"/>
      <c r="H86" s="89"/>
      <c r="I86" s="91"/>
      <c r="J86" s="91"/>
      <c r="K86" s="91"/>
      <c r="L86" s="91"/>
      <c r="M86" s="89"/>
    </row>
    <row r="87" spans="1:13" s="88" customFormat="1">
      <c r="A87" s="116"/>
      <c r="D87" s="89"/>
      <c r="E87" s="89"/>
      <c r="F87" s="89"/>
      <c r="G87" s="89"/>
      <c r="H87" s="89"/>
      <c r="I87" s="91"/>
      <c r="J87" s="91"/>
      <c r="K87" s="91"/>
      <c r="L87" s="91"/>
      <c r="M87" s="89"/>
    </row>
    <row r="88" spans="1:13" s="88" customFormat="1">
      <c r="A88" s="116"/>
      <c r="D88" s="89"/>
      <c r="E88" s="89"/>
      <c r="F88" s="89"/>
      <c r="G88" s="89"/>
      <c r="H88" s="89"/>
      <c r="I88" s="91"/>
      <c r="J88" s="91"/>
      <c r="K88" s="91"/>
      <c r="L88" s="91"/>
      <c r="M88" s="89"/>
    </row>
    <row r="89" spans="1:13" s="88" customFormat="1">
      <c r="A89" s="116"/>
      <c r="D89" s="89"/>
      <c r="E89" s="89"/>
      <c r="F89" s="89"/>
      <c r="G89" s="89"/>
      <c r="H89" s="89"/>
      <c r="I89" s="91"/>
      <c r="J89" s="91"/>
      <c r="K89" s="91"/>
      <c r="L89" s="91"/>
      <c r="M89" s="89"/>
    </row>
    <row r="90" spans="1:13" s="88" customFormat="1">
      <c r="A90" s="116"/>
      <c r="D90" s="89"/>
      <c r="E90" s="89"/>
      <c r="F90" s="89"/>
      <c r="G90" s="89"/>
      <c r="H90" s="89"/>
      <c r="I90" s="91"/>
      <c r="J90" s="91"/>
      <c r="K90" s="91"/>
      <c r="L90" s="91"/>
      <c r="M90" s="89"/>
    </row>
    <row r="91" spans="1:13" s="88" customFormat="1">
      <c r="A91" s="116"/>
      <c r="D91" s="89"/>
      <c r="E91" s="89"/>
      <c r="F91" s="89"/>
      <c r="G91" s="89"/>
      <c r="H91" s="89"/>
      <c r="I91" s="91"/>
      <c r="J91" s="91"/>
      <c r="K91" s="91"/>
      <c r="L91" s="91"/>
      <c r="M91" s="89"/>
    </row>
    <row r="92" spans="1:13" s="88" customFormat="1">
      <c r="A92" s="116"/>
      <c r="D92" s="89"/>
      <c r="E92" s="89"/>
      <c r="F92" s="89"/>
      <c r="G92" s="89"/>
      <c r="H92" s="89"/>
      <c r="I92" s="91"/>
      <c r="J92" s="91"/>
      <c r="K92" s="91"/>
      <c r="L92" s="91"/>
      <c r="M92" s="89"/>
    </row>
    <row r="93" spans="1:13" s="88" customFormat="1">
      <c r="A93" s="116"/>
      <c r="D93" s="89"/>
      <c r="E93" s="89"/>
      <c r="F93" s="89"/>
      <c r="G93" s="89"/>
      <c r="H93" s="89"/>
      <c r="I93" s="91"/>
      <c r="J93" s="91"/>
      <c r="K93" s="91"/>
      <c r="L93" s="91"/>
      <c r="M93" s="89"/>
    </row>
    <row r="94" spans="1:13" s="88" customFormat="1">
      <c r="A94" s="116"/>
      <c r="D94" s="89"/>
      <c r="E94" s="89"/>
      <c r="F94" s="89"/>
      <c r="G94" s="89"/>
      <c r="H94" s="89"/>
      <c r="I94" s="91"/>
      <c r="J94" s="91"/>
      <c r="K94" s="91"/>
      <c r="L94" s="91"/>
      <c r="M94" s="89"/>
    </row>
    <row r="95" spans="1:13" s="88" customFormat="1">
      <c r="A95" s="116"/>
      <c r="D95" s="89"/>
      <c r="E95" s="89"/>
      <c r="F95" s="89"/>
      <c r="G95" s="89"/>
      <c r="H95" s="89"/>
      <c r="I95" s="91"/>
      <c r="J95" s="91"/>
      <c r="K95" s="91"/>
      <c r="L95" s="91"/>
      <c r="M95" s="89"/>
    </row>
    <row r="96" spans="1:13" s="88" customFormat="1">
      <c r="A96" s="116"/>
      <c r="D96" s="89"/>
      <c r="E96" s="89"/>
      <c r="F96" s="89"/>
      <c r="G96" s="89"/>
      <c r="H96" s="89"/>
      <c r="I96" s="91"/>
      <c r="J96" s="91"/>
      <c r="K96" s="91"/>
      <c r="L96" s="91"/>
      <c r="M96" s="89"/>
    </row>
    <row r="97" spans="1:13" s="88" customFormat="1">
      <c r="A97" s="116"/>
      <c r="D97" s="89"/>
      <c r="E97" s="89"/>
      <c r="F97" s="89"/>
      <c r="G97" s="89"/>
      <c r="H97" s="89"/>
      <c r="I97" s="91"/>
      <c r="J97" s="91"/>
      <c r="K97" s="91"/>
      <c r="L97" s="91"/>
      <c r="M97" s="89"/>
    </row>
    <row r="98" spans="1:13" s="88" customFormat="1">
      <c r="A98" s="116"/>
      <c r="D98" s="89"/>
      <c r="E98" s="89"/>
      <c r="F98" s="89"/>
      <c r="G98" s="89"/>
      <c r="H98" s="89"/>
      <c r="I98" s="91"/>
      <c r="J98" s="91"/>
      <c r="K98" s="91"/>
      <c r="L98" s="91"/>
      <c r="M98" s="89"/>
    </row>
    <row r="99" spans="1:13" s="88" customFormat="1">
      <c r="A99" s="116"/>
      <c r="D99" s="89"/>
      <c r="E99" s="89"/>
      <c r="F99" s="89"/>
      <c r="G99" s="89"/>
      <c r="H99" s="89"/>
      <c r="I99" s="91"/>
      <c r="J99" s="91"/>
      <c r="K99" s="91"/>
      <c r="L99" s="91"/>
      <c r="M99" s="89"/>
    </row>
    <row r="100" spans="1:13" s="88" customFormat="1">
      <c r="A100" s="116"/>
      <c r="D100" s="89"/>
      <c r="E100" s="89"/>
      <c r="F100" s="89"/>
      <c r="G100" s="89"/>
      <c r="H100" s="89"/>
      <c r="I100" s="91"/>
      <c r="J100" s="91"/>
      <c r="K100" s="91"/>
      <c r="L100" s="91"/>
      <c r="M100" s="89"/>
    </row>
    <row r="101" spans="1:13" s="88" customFormat="1">
      <c r="A101" s="116"/>
      <c r="D101" s="89"/>
      <c r="E101" s="89"/>
      <c r="F101" s="89"/>
      <c r="G101" s="89"/>
      <c r="H101" s="89"/>
      <c r="I101" s="91"/>
      <c r="J101" s="91"/>
      <c r="K101" s="91"/>
      <c r="L101" s="91"/>
      <c r="M101" s="89"/>
    </row>
    <row r="102" spans="1:13" s="88" customFormat="1">
      <c r="A102" s="116"/>
      <c r="D102" s="89"/>
      <c r="E102" s="89"/>
      <c r="F102" s="89"/>
      <c r="G102" s="89"/>
      <c r="H102" s="89"/>
      <c r="I102" s="91"/>
      <c r="J102" s="91"/>
      <c r="K102" s="91"/>
      <c r="L102" s="91"/>
      <c r="M102" s="89"/>
    </row>
    <row r="103" spans="1:13" s="88" customFormat="1">
      <c r="A103" s="116"/>
      <c r="D103" s="89"/>
      <c r="E103" s="89"/>
      <c r="F103" s="89"/>
      <c r="G103" s="89"/>
      <c r="H103" s="89"/>
      <c r="I103" s="91"/>
      <c r="J103" s="91"/>
      <c r="K103" s="91"/>
      <c r="L103" s="91"/>
      <c r="M103" s="89"/>
    </row>
    <row r="104" spans="1:13" s="88" customFormat="1">
      <c r="A104" s="116"/>
      <c r="D104" s="89"/>
      <c r="E104" s="89"/>
      <c r="F104" s="89"/>
      <c r="G104" s="89"/>
      <c r="H104" s="89"/>
      <c r="I104" s="91"/>
      <c r="J104" s="91"/>
      <c r="K104" s="91"/>
      <c r="L104" s="91"/>
      <c r="M104" s="89"/>
    </row>
    <row r="105" spans="1:13" s="88" customFormat="1">
      <c r="A105" s="116"/>
      <c r="D105" s="89"/>
      <c r="E105" s="89"/>
      <c r="F105" s="89"/>
      <c r="G105" s="89"/>
      <c r="H105" s="89"/>
      <c r="I105" s="91"/>
      <c r="J105" s="91"/>
      <c r="K105" s="91"/>
      <c r="L105" s="91"/>
      <c r="M105" s="89"/>
    </row>
    <row r="106" spans="1:13" s="88" customFormat="1">
      <c r="A106" s="116"/>
      <c r="D106" s="89"/>
      <c r="E106" s="89"/>
      <c r="F106" s="89"/>
      <c r="G106" s="89"/>
      <c r="H106" s="89"/>
      <c r="I106" s="91"/>
      <c r="J106" s="91"/>
      <c r="K106" s="91"/>
      <c r="L106" s="91"/>
      <c r="M106" s="89"/>
    </row>
    <row r="107" spans="1:13" s="88" customFormat="1">
      <c r="A107" s="116"/>
      <c r="D107" s="89"/>
      <c r="E107" s="89"/>
      <c r="F107" s="89"/>
      <c r="G107" s="89"/>
      <c r="H107" s="89"/>
      <c r="I107" s="91"/>
      <c r="J107" s="91"/>
      <c r="K107" s="91"/>
      <c r="L107" s="91"/>
      <c r="M107" s="89"/>
    </row>
    <row r="108" spans="1:13" s="88" customFormat="1">
      <c r="A108" s="116"/>
      <c r="D108" s="89"/>
      <c r="E108" s="89"/>
      <c r="F108" s="89"/>
      <c r="G108" s="89"/>
      <c r="H108" s="89"/>
      <c r="I108" s="91"/>
      <c r="J108" s="91"/>
      <c r="K108" s="91"/>
      <c r="L108" s="91"/>
      <c r="M108" s="89"/>
    </row>
    <row r="109" spans="1:13" s="88" customFormat="1">
      <c r="A109" s="116"/>
      <c r="D109" s="89"/>
      <c r="E109" s="89"/>
      <c r="F109" s="89"/>
      <c r="G109" s="89"/>
      <c r="H109" s="89"/>
      <c r="I109" s="91"/>
      <c r="J109" s="91"/>
      <c r="K109" s="91"/>
      <c r="L109" s="91"/>
      <c r="M109" s="89"/>
    </row>
    <row r="110" spans="1:13" s="88" customFormat="1">
      <c r="A110" s="116"/>
      <c r="D110" s="89"/>
      <c r="E110" s="89"/>
      <c r="F110" s="89"/>
      <c r="G110" s="89"/>
      <c r="H110" s="89"/>
      <c r="I110" s="91"/>
      <c r="J110" s="91"/>
      <c r="K110" s="91"/>
      <c r="L110" s="91"/>
      <c r="M110" s="89"/>
    </row>
    <row r="111" spans="1:13" s="88" customFormat="1">
      <c r="A111" s="116"/>
      <c r="D111" s="89"/>
      <c r="E111" s="89"/>
      <c r="F111" s="89"/>
      <c r="G111" s="89"/>
      <c r="H111" s="89"/>
      <c r="I111" s="91"/>
      <c r="J111" s="91"/>
      <c r="K111" s="91"/>
      <c r="L111" s="91"/>
      <c r="M111" s="89"/>
    </row>
    <row r="112" spans="1:13" s="88" customFormat="1">
      <c r="A112" s="116"/>
      <c r="D112" s="89"/>
      <c r="E112" s="89"/>
      <c r="F112" s="89"/>
      <c r="G112" s="89"/>
      <c r="H112" s="89"/>
      <c r="I112" s="91"/>
      <c r="J112" s="91"/>
      <c r="K112" s="91"/>
      <c r="L112" s="91"/>
      <c r="M112" s="89"/>
    </row>
    <row r="113" spans="1:13" s="88" customFormat="1">
      <c r="A113" s="116"/>
      <c r="D113" s="89"/>
      <c r="E113" s="89"/>
      <c r="F113" s="89"/>
      <c r="G113" s="89"/>
      <c r="H113" s="89"/>
      <c r="I113" s="91"/>
      <c r="J113" s="91"/>
      <c r="K113" s="91"/>
      <c r="L113" s="91"/>
      <c r="M113" s="89"/>
    </row>
    <row r="114" spans="1:13" s="88" customFormat="1">
      <c r="A114" s="116"/>
      <c r="D114" s="89"/>
      <c r="E114" s="89"/>
      <c r="F114" s="89"/>
      <c r="G114" s="89"/>
      <c r="H114" s="89"/>
      <c r="I114" s="91"/>
      <c r="J114" s="91"/>
      <c r="K114" s="91"/>
      <c r="L114" s="91"/>
      <c r="M114" s="89"/>
    </row>
    <row r="115" spans="1:13" s="88" customFormat="1">
      <c r="A115" s="116"/>
      <c r="D115" s="89"/>
      <c r="E115" s="89"/>
      <c r="F115" s="89"/>
      <c r="G115" s="89"/>
      <c r="H115" s="89"/>
      <c r="I115" s="91"/>
      <c r="J115" s="91"/>
      <c r="K115" s="91"/>
      <c r="L115" s="91"/>
      <c r="M115" s="89"/>
    </row>
    <row r="116" spans="1:13" s="88" customFormat="1">
      <c r="A116" s="116"/>
      <c r="D116" s="89"/>
      <c r="E116" s="89"/>
      <c r="F116" s="89"/>
      <c r="G116" s="89"/>
      <c r="H116" s="89"/>
      <c r="I116" s="91"/>
      <c r="J116" s="91"/>
      <c r="K116" s="91"/>
      <c r="L116" s="91"/>
      <c r="M116" s="89"/>
    </row>
    <row r="117" spans="1:13" s="88" customFormat="1">
      <c r="A117" s="116"/>
      <c r="D117" s="89"/>
      <c r="E117" s="89"/>
      <c r="F117" s="89"/>
      <c r="G117" s="89"/>
      <c r="H117" s="89"/>
      <c r="I117" s="91"/>
      <c r="J117" s="91"/>
      <c r="K117" s="91"/>
      <c r="L117" s="91"/>
      <c r="M117" s="89"/>
    </row>
    <row r="118" spans="1:13" s="88" customFormat="1">
      <c r="A118" s="116"/>
      <c r="D118" s="89"/>
      <c r="E118" s="89"/>
      <c r="F118" s="89"/>
      <c r="G118" s="89"/>
      <c r="H118" s="89"/>
      <c r="I118" s="91"/>
      <c r="J118" s="91"/>
      <c r="K118" s="91"/>
      <c r="L118" s="91"/>
      <c r="M118" s="89"/>
    </row>
    <row r="119" spans="1:13" s="88" customFormat="1">
      <c r="A119" s="116"/>
      <c r="D119" s="89"/>
      <c r="E119" s="89"/>
      <c r="F119" s="89"/>
      <c r="G119" s="89"/>
      <c r="H119" s="89"/>
      <c r="I119" s="91"/>
      <c r="J119" s="91"/>
      <c r="K119" s="91"/>
      <c r="L119" s="91"/>
      <c r="M119" s="89"/>
    </row>
    <row r="120" spans="1:13" s="88" customFormat="1">
      <c r="A120" s="116"/>
      <c r="D120" s="89"/>
      <c r="E120" s="89"/>
      <c r="F120" s="89"/>
      <c r="G120" s="89"/>
      <c r="H120" s="89"/>
      <c r="I120" s="91"/>
      <c r="J120" s="91"/>
      <c r="K120" s="91"/>
      <c r="L120" s="91"/>
      <c r="M120" s="89"/>
    </row>
    <row r="121" spans="1:13" s="88" customFormat="1">
      <c r="A121" s="116"/>
      <c r="D121" s="89"/>
      <c r="E121" s="89"/>
      <c r="F121" s="89"/>
      <c r="G121" s="89"/>
      <c r="H121" s="89"/>
      <c r="I121" s="91"/>
      <c r="J121" s="91"/>
      <c r="K121" s="91"/>
      <c r="L121" s="91"/>
      <c r="M121" s="89"/>
    </row>
    <row r="122" spans="1:13" s="88" customFormat="1">
      <c r="A122" s="116"/>
      <c r="D122" s="89"/>
      <c r="E122" s="89"/>
      <c r="F122" s="89"/>
      <c r="G122" s="89"/>
      <c r="H122" s="89"/>
      <c r="I122" s="91"/>
      <c r="J122" s="91"/>
      <c r="K122" s="91"/>
      <c r="L122" s="91"/>
      <c r="M122" s="89"/>
    </row>
    <row r="123" spans="1:13" s="88" customFormat="1">
      <c r="A123" s="116"/>
      <c r="D123" s="89"/>
      <c r="E123" s="89"/>
      <c r="F123" s="89"/>
      <c r="G123" s="89"/>
      <c r="H123" s="89"/>
      <c r="I123" s="91"/>
      <c r="J123" s="91"/>
      <c r="K123" s="91"/>
      <c r="L123" s="91"/>
      <c r="M123" s="89"/>
    </row>
    <row r="124" spans="1:13" s="88" customFormat="1">
      <c r="A124" s="116"/>
      <c r="D124" s="89"/>
      <c r="E124" s="89"/>
      <c r="F124" s="89"/>
      <c r="G124" s="89"/>
      <c r="H124" s="89"/>
      <c r="I124" s="91"/>
      <c r="J124" s="91"/>
      <c r="K124" s="91"/>
      <c r="L124" s="91"/>
      <c r="M124" s="89"/>
    </row>
    <row r="125" spans="1:13" s="88" customFormat="1">
      <c r="A125" s="116"/>
      <c r="D125" s="89"/>
      <c r="E125" s="89"/>
      <c r="F125" s="89"/>
      <c r="G125" s="89"/>
      <c r="H125" s="89"/>
      <c r="I125" s="91"/>
      <c r="J125" s="91"/>
      <c r="K125" s="91"/>
      <c r="L125" s="91"/>
      <c r="M125" s="89"/>
    </row>
    <row r="126" spans="1:13" s="88" customFormat="1">
      <c r="A126" s="116"/>
      <c r="D126" s="89"/>
      <c r="E126" s="89"/>
      <c r="F126" s="89"/>
      <c r="G126" s="89"/>
      <c r="H126" s="89"/>
      <c r="I126" s="91"/>
      <c r="J126" s="91"/>
      <c r="K126" s="91"/>
      <c r="L126" s="91"/>
      <c r="M126" s="89"/>
    </row>
    <row r="127" spans="1:13" s="88" customFormat="1">
      <c r="A127" s="116"/>
      <c r="D127" s="89"/>
      <c r="E127" s="89"/>
      <c r="F127" s="89"/>
      <c r="G127" s="89"/>
      <c r="H127" s="89"/>
      <c r="I127" s="91"/>
      <c r="J127" s="91"/>
      <c r="K127" s="91"/>
      <c r="L127" s="91"/>
      <c r="M127" s="89"/>
    </row>
    <row r="128" spans="1:13" s="88" customFormat="1">
      <c r="A128" s="116"/>
      <c r="D128" s="89"/>
      <c r="E128" s="89"/>
      <c r="F128" s="89"/>
      <c r="G128" s="89"/>
      <c r="H128" s="89"/>
      <c r="I128" s="91"/>
      <c r="J128" s="91"/>
      <c r="K128" s="91"/>
      <c r="L128" s="91"/>
      <c r="M128" s="89"/>
    </row>
    <row r="129" spans="1:13" s="88" customFormat="1">
      <c r="A129" s="116"/>
      <c r="D129" s="89"/>
      <c r="E129" s="89"/>
      <c r="F129" s="89"/>
      <c r="G129" s="89"/>
      <c r="H129" s="89"/>
      <c r="I129" s="91"/>
      <c r="J129" s="91"/>
      <c r="K129" s="91"/>
      <c r="L129" s="91"/>
      <c r="M129" s="89"/>
    </row>
    <row r="130" spans="1:13" s="88" customFormat="1">
      <c r="A130" s="116"/>
      <c r="D130" s="89"/>
      <c r="E130" s="89"/>
      <c r="F130" s="89"/>
      <c r="G130" s="89"/>
      <c r="H130" s="89"/>
      <c r="I130" s="91"/>
      <c r="J130" s="91"/>
      <c r="K130" s="91"/>
      <c r="L130" s="91"/>
      <c r="M130" s="89"/>
    </row>
    <row r="131" spans="1:13" s="88" customFormat="1">
      <c r="A131" s="116"/>
      <c r="D131" s="89"/>
      <c r="E131" s="89"/>
      <c r="F131" s="89"/>
      <c r="G131" s="89"/>
      <c r="H131" s="89"/>
      <c r="I131" s="91"/>
      <c r="J131" s="91"/>
      <c r="K131" s="91"/>
      <c r="L131" s="91"/>
      <c r="M131" s="89"/>
    </row>
    <row r="132" spans="1:13" s="88" customFormat="1">
      <c r="A132" s="116"/>
      <c r="D132" s="89"/>
      <c r="E132" s="89"/>
      <c r="F132" s="89"/>
      <c r="G132" s="89"/>
      <c r="H132" s="89"/>
      <c r="I132" s="91"/>
      <c r="J132" s="91"/>
      <c r="K132" s="91"/>
      <c r="L132" s="91"/>
      <c r="M132" s="89"/>
    </row>
    <row r="133" spans="1:13" s="88" customFormat="1">
      <c r="A133" s="116"/>
      <c r="D133" s="89"/>
      <c r="E133" s="89"/>
      <c r="F133" s="89"/>
      <c r="G133" s="89"/>
      <c r="H133" s="89"/>
      <c r="I133" s="91"/>
      <c r="J133" s="91"/>
      <c r="K133" s="91"/>
      <c r="L133" s="91"/>
      <c r="M133" s="89"/>
    </row>
    <row r="134" spans="1:13" s="88" customFormat="1">
      <c r="A134" s="116"/>
      <c r="D134" s="89"/>
      <c r="E134" s="89"/>
      <c r="F134" s="89"/>
      <c r="G134" s="89"/>
      <c r="H134" s="89"/>
      <c r="I134" s="91"/>
      <c r="J134" s="91"/>
      <c r="K134" s="91"/>
      <c r="L134" s="91"/>
      <c r="M134" s="89"/>
    </row>
    <row r="135" spans="1:13" s="88" customFormat="1">
      <c r="A135" s="116"/>
      <c r="D135" s="89"/>
      <c r="E135" s="89"/>
      <c r="F135" s="89"/>
      <c r="G135" s="89"/>
      <c r="H135" s="89"/>
      <c r="I135" s="91"/>
      <c r="J135" s="91"/>
      <c r="K135" s="91"/>
      <c r="L135" s="91"/>
      <c r="M135" s="89"/>
    </row>
    <row r="136" spans="1:13" s="88" customFormat="1">
      <c r="A136" s="116"/>
      <c r="D136" s="89"/>
      <c r="E136" s="89"/>
      <c r="F136" s="89"/>
      <c r="G136" s="89"/>
      <c r="H136" s="89"/>
      <c r="I136" s="91"/>
      <c r="J136" s="91"/>
      <c r="K136" s="91"/>
      <c r="L136" s="91"/>
      <c r="M136" s="89"/>
    </row>
    <row r="137" spans="1:13" s="88" customFormat="1">
      <c r="A137" s="116"/>
      <c r="D137" s="89"/>
      <c r="E137" s="89"/>
      <c r="F137" s="89"/>
      <c r="G137" s="89"/>
      <c r="H137" s="89"/>
      <c r="I137" s="91"/>
      <c r="J137" s="91"/>
      <c r="K137" s="91"/>
      <c r="L137" s="91"/>
      <c r="M137" s="89"/>
    </row>
    <row r="138" spans="1:13" s="88" customFormat="1">
      <c r="A138" s="116"/>
      <c r="D138" s="89"/>
      <c r="E138" s="89"/>
      <c r="F138" s="89"/>
      <c r="G138" s="89"/>
      <c r="H138" s="89"/>
      <c r="I138" s="91"/>
      <c r="J138" s="91"/>
      <c r="K138" s="91"/>
      <c r="L138" s="91"/>
      <c r="M138" s="89"/>
    </row>
    <row r="139" spans="1:13" s="88" customFormat="1">
      <c r="A139" s="116"/>
      <c r="D139" s="89"/>
      <c r="E139" s="89"/>
      <c r="F139" s="89"/>
      <c r="G139" s="89"/>
      <c r="H139" s="89"/>
      <c r="I139" s="91"/>
      <c r="J139" s="91"/>
      <c r="K139" s="91"/>
      <c r="L139" s="91"/>
      <c r="M139" s="89"/>
    </row>
    <row r="140" spans="1:13" s="88" customFormat="1">
      <c r="A140" s="116"/>
      <c r="D140" s="89"/>
      <c r="E140" s="89"/>
      <c r="F140" s="89"/>
      <c r="G140" s="89"/>
      <c r="H140" s="89"/>
      <c r="I140" s="91"/>
      <c r="J140" s="91"/>
      <c r="K140" s="91"/>
      <c r="L140" s="91"/>
      <c r="M140" s="89"/>
    </row>
    <row r="141" spans="1:13" s="88" customFormat="1">
      <c r="A141" s="116"/>
      <c r="D141" s="89"/>
      <c r="E141" s="89"/>
      <c r="F141" s="89"/>
      <c r="G141" s="89"/>
      <c r="H141" s="89"/>
      <c r="I141" s="91"/>
      <c r="J141" s="91"/>
      <c r="K141" s="91"/>
      <c r="L141" s="91"/>
      <c r="M141" s="89"/>
    </row>
    <row r="142" spans="1:13" s="88" customFormat="1">
      <c r="A142" s="116"/>
      <c r="D142" s="89"/>
      <c r="E142" s="89"/>
      <c r="F142" s="89"/>
      <c r="G142" s="89"/>
      <c r="H142" s="89"/>
      <c r="I142" s="91"/>
      <c r="J142" s="91"/>
      <c r="K142" s="91"/>
      <c r="L142" s="91"/>
      <c r="M142" s="89"/>
    </row>
    <row r="143" spans="1:13" s="88" customFormat="1">
      <c r="A143" s="116"/>
      <c r="D143" s="89"/>
      <c r="E143" s="89"/>
      <c r="F143" s="89"/>
      <c r="G143" s="89"/>
      <c r="H143" s="89"/>
      <c r="I143" s="91"/>
      <c r="J143" s="91"/>
      <c r="K143" s="91"/>
      <c r="L143" s="91"/>
      <c r="M143" s="89"/>
    </row>
    <row r="144" spans="1:13" s="88" customFormat="1">
      <c r="A144" s="116"/>
      <c r="D144" s="89"/>
      <c r="E144" s="89"/>
      <c r="F144" s="89"/>
      <c r="G144" s="89"/>
      <c r="H144" s="89"/>
      <c r="I144" s="91"/>
      <c r="J144" s="91"/>
      <c r="K144" s="91"/>
      <c r="L144" s="91"/>
      <c r="M144" s="89"/>
    </row>
    <row r="145" spans="1:13" s="88" customFormat="1">
      <c r="A145" s="116"/>
      <c r="D145" s="89"/>
      <c r="E145" s="89"/>
      <c r="F145" s="89"/>
      <c r="G145" s="89"/>
      <c r="H145" s="89"/>
      <c r="I145" s="91"/>
      <c r="J145" s="91"/>
      <c r="K145" s="91"/>
      <c r="L145" s="91"/>
      <c r="M145" s="89"/>
    </row>
    <row r="146" spans="1:13" s="88" customFormat="1">
      <c r="A146" s="116"/>
      <c r="D146" s="89"/>
      <c r="E146" s="89"/>
      <c r="F146" s="89"/>
      <c r="G146" s="89"/>
      <c r="H146" s="89"/>
      <c r="I146" s="91"/>
      <c r="J146" s="91"/>
      <c r="K146" s="91"/>
      <c r="L146" s="91"/>
      <c r="M146" s="89"/>
    </row>
    <row r="147" spans="1:13" s="88" customFormat="1">
      <c r="A147" s="116"/>
      <c r="D147" s="89"/>
      <c r="E147" s="89"/>
      <c r="F147" s="89"/>
      <c r="G147" s="89"/>
      <c r="H147" s="89"/>
      <c r="I147" s="91"/>
      <c r="J147" s="91"/>
      <c r="K147" s="91"/>
      <c r="L147" s="91"/>
      <c r="M147" s="89"/>
    </row>
    <row r="148" spans="1:13" s="88" customFormat="1">
      <c r="A148" s="116"/>
      <c r="D148" s="89"/>
      <c r="E148" s="89"/>
      <c r="F148" s="89"/>
      <c r="G148" s="89"/>
      <c r="H148" s="89"/>
      <c r="I148" s="91"/>
      <c r="J148" s="91"/>
      <c r="K148" s="91"/>
      <c r="L148" s="91"/>
      <c r="M148" s="89"/>
    </row>
    <row r="149" spans="1:13" s="88" customFormat="1">
      <c r="A149" s="116"/>
      <c r="D149" s="89"/>
      <c r="E149" s="89"/>
      <c r="F149" s="89"/>
      <c r="G149" s="89"/>
      <c r="H149" s="89"/>
      <c r="I149" s="91"/>
      <c r="J149" s="91"/>
      <c r="K149" s="91"/>
      <c r="L149" s="91"/>
      <c r="M149" s="89"/>
    </row>
    <row r="150" spans="1:13" s="88" customFormat="1">
      <c r="A150" s="116"/>
      <c r="D150" s="89"/>
      <c r="E150" s="89"/>
      <c r="F150" s="89"/>
      <c r="G150" s="89"/>
      <c r="H150" s="89"/>
      <c r="I150" s="91"/>
      <c r="J150" s="91"/>
      <c r="K150" s="91"/>
      <c r="L150" s="91"/>
      <c r="M150" s="89"/>
    </row>
    <row r="151" spans="1:13" s="88" customFormat="1">
      <c r="A151" s="116"/>
      <c r="D151" s="89"/>
      <c r="E151" s="89"/>
      <c r="F151" s="89"/>
      <c r="G151" s="89"/>
      <c r="H151" s="89"/>
      <c r="I151" s="91"/>
      <c r="J151" s="91"/>
      <c r="K151" s="91"/>
      <c r="L151" s="91"/>
      <c r="M151" s="89"/>
    </row>
    <row r="152" spans="1:13" s="88" customFormat="1">
      <c r="A152" s="116"/>
      <c r="D152" s="89"/>
      <c r="E152" s="89"/>
      <c r="F152" s="89"/>
      <c r="G152" s="89"/>
      <c r="H152" s="89"/>
      <c r="I152" s="91"/>
      <c r="J152" s="91"/>
      <c r="K152" s="91"/>
      <c r="L152" s="91"/>
      <c r="M152" s="89"/>
    </row>
    <row r="153" spans="1:13" s="88" customFormat="1">
      <c r="A153" s="116"/>
      <c r="D153" s="89"/>
      <c r="E153" s="89"/>
      <c r="F153" s="89"/>
      <c r="G153" s="89"/>
      <c r="H153" s="89"/>
      <c r="I153" s="91"/>
      <c r="J153" s="91"/>
      <c r="K153" s="91"/>
      <c r="L153" s="91"/>
      <c r="M153" s="89"/>
    </row>
    <row r="154" spans="1:13" s="88" customFormat="1">
      <c r="A154" s="116"/>
      <c r="D154" s="89"/>
      <c r="E154" s="89"/>
      <c r="F154" s="89"/>
      <c r="G154" s="89"/>
      <c r="H154" s="89"/>
      <c r="I154" s="91"/>
      <c r="J154" s="91"/>
      <c r="K154" s="91"/>
      <c r="L154" s="91"/>
      <c r="M154" s="89"/>
    </row>
    <row r="155" spans="1:13" s="88" customFormat="1">
      <c r="A155" s="116"/>
      <c r="D155" s="89"/>
      <c r="E155" s="89"/>
      <c r="F155" s="89"/>
      <c r="G155" s="89"/>
      <c r="H155" s="89"/>
      <c r="I155" s="91"/>
      <c r="J155" s="91"/>
      <c r="K155" s="91"/>
      <c r="L155" s="91"/>
      <c r="M155" s="89"/>
    </row>
    <row r="156" spans="1:13" s="88" customFormat="1">
      <c r="A156" s="116"/>
      <c r="D156" s="89"/>
      <c r="E156" s="89"/>
      <c r="F156" s="89"/>
      <c r="G156" s="89"/>
      <c r="H156" s="89"/>
      <c r="I156" s="91"/>
      <c r="J156" s="91"/>
      <c r="K156" s="91"/>
      <c r="L156" s="91"/>
      <c r="M156" s="89"/>
    </row>
    <row r="157" spans="1:13" s="88" customFormat="1">
      <c r="A157" s="116"/>
      <c r="D157" s="89"/>
      <c r="E157" s="89"/>
      <c r="F157" s="89"/>
      <c r="G157" s="89"/>
      <c r="H157" s="89"/>
      <c r="I157" s="91"/>
      <c r="J157" s="91"/>
      <c r="K157" s="91"/>
      <c r="L157" s="91"/>
      <c r="M157" s="89"/>
    </row>
    <row r="158" spans="1:13" s="88" customFormat="1">
      <c r="A158" s="116"/>
      <c r="D158" s="89"/>
      <c r="E158" s="89"/>
      <c r="F158" s="89"/>
      <c r="G158" s="89"/>
      <c r="H158" s="89"/>
      <c r="I158" s="91"/>
      <c r="J158" s="91"/>
      <c r="K158" s="91"/>
      <c r="L158" s="91"/>
      <c r="M158" s="89"/>
    </row>
    <row r="159" spans="1:13" s="88" customFormat="1">
      <c r="A159" s="116"/>
      <c r="D159" s="89"/>
      <c r="E159" s="89"/>
      <c r="F159" s="89"/>
      <c r="G159" s="89"/>
      <c r="H159" s="89"/>
      <c r="I159" s="91"/>
      <c r="J159" s="91"/>
      <c r="K159" s="91"/>
      <c r="L159" s="91"/>
      <c r="M159" s="89"/>
    </row>
    <row r="160" spans="1:13" s="88" customFormat="1">
      <c r="A160" s="116"/>
      <c r="D160" s="89"/>
      <c r="E160" s="89"/>
      <c r="F160" s="89"/>
      <c r="G160" s="89"/>
      <c r="H160" s="89"/>
      <c r="I160" s="91"/>
      <c r="J160" s="91"/>
      <c r="K160" s="91"/>
      <c r="L160" s="91"/>
      <c r="M160" s="89"/>
    </row>
    <row r="161" spans="1:13" s="88" customFormat="1">
      <c r="A161" s="116"/>
      <c r="D161" s="89"/>
      <c r="E161" s="89"/>
      <c r="F161" s="89"/>
      <c r="G161" s="89"/>
      <c r="H161" s="89"/>
      <c r="I161" s="91"/>
      <c r="J161" s="91"/>
      <c r="K161" s="91"/>
      <c r="L161" s="91"/>
      <c r="M161" s="89"/>
    </row>
    <row r="162" spans="1:13" s="88" customFormat="1">
      <c r="A162" s="116"/>
      <c r="D162" s="89"/>
      <c r="E162" s="89"/>
      <c r="F162" s="89"/>
      <c r="G162" s="89"/>
      <c r="H162" s="89"/>
      <c r="I162" s="91"/>
      <c r="J162" s="91"/>
      <c r="K162" s="91"/>
      <c r="L162" s="91"/>
      <c r="M162" s="89"/>
    </row>
    <row r="163" spans="1:13" s="88" customFormat="1">
      <c r="A163" s="116"/>
      <c r="D163" s="89"/>
      <c r="E163" s="89"/>
      <c r="F163" s="89"/>
      <c r="G163" s="89"/>
      <c r="H163" s="89"/>
      <c r="I163" s="91"/>
      <c r="J163" s="91"/>
      <c r="K163" s="91"/>
      <c r="L163" s="91"/>
      <c r="M163" s="89"/>
    </row>
    <row r="164" spans="1:13" s="88" customFormat="1">
      <c r="A164" s="116"/>
      <c r="D164" s="89"/>
      <c r="E164" s="89"/>
      <c r="F164" s="89"/>
      <c r="G164" s="89"/>
      <c r="H164" s="89"/>
      <c r="I164" s="91"/>
      <c r="J164" s="91"/>
      <c r="K164" s="91"/>
      <c r="L164" s="91"/>
      <c r="M164" s="89"/>
    </row>
    <row r="165" spans="1:13" s="88" customFormat="1">
      <c r="A165" s="116"/>
      <c r="D165" s="89"/>
      <c r="E165" s="89"/>
      <c r="F165" s="89"/>
      <c r="G165" s="89"/>
      <c r="H165" s="89"/>
      <c r="I165" s="91"/>
      <c r="J165" s="91"/>
      <c r="K165" s="91"/>
      <c r="L165" s="91"/>
      <c r="M165" s="89"/>
    </row>
    <row r="166" spans="1:13" s="88" customFormat="1">
      <c r="A166" s="116"/>
      <c r="D166" s="89"/>
      <c r="E166" s="89"/>
      <c r="F166" s="89"/>
      <c r="G166" s="89"/>
      <c r="H166" s="89"/>
      <c r="I166" s="91"/>
      <c r="J166" s="91"/>
      <c r="K166" s="91"/>
      <c r="L166" s="91"/>
      <c r="M166" s="89"/>
    </row>
    <row r="167" spans="1:13" s="88" customFormat="1">
      <c r="A167" s="116"/>
      <c r="D167" s="89"/>
      <c r="E167" s="89"/>
      <c r="F167" s="89"/>
      <c r="G167" s="89"/>
      <c r="H167" s="89"/>
      <c r="I167" s="91"/>
      <c r="J167" s="91"/>
      <c r="K167" s="91"/>
      <c r="L167" s="91"/>
      <c r="M167" s="89"/>
    </row>
    <row r="168" spans="1:13" s="88" customFormat="1">
      <c r="A168" s="116"/>
      <c r="D168" s="89"/>
      <c r="E168" s="89"/>
      <c r="F168" s="89"/>
      <c r="G168" s="89"/>
      <c r="H168" s="89"/>
      <c r="I168" s="91"/>
      <c r="J168" s="91"/>
      <c r="K168" s="91"/>
      <c r="L168" s="91"/>
      <c r="M168" s="89"/>
    </row>
    <row r="169" spans="1:13" s="88" customFormat="1">
      <c r="A169" s="116"/>
      <c r="D169" s="89"/>
      <c r="E169" s="89"/>
      <c r="F169" s="89"/>
      <c r="G169" s="89"/>
      <c r="H169" s="89"/>
      <c r="I169" s="91"/>
      <c r="J169" s="91"/>
      <c r="K169" s="91"/>
      <c r="L169" s="91"/>
      <c r="M169" s="89"/>
    </row>
    <row r="170" spans="1:13" s="88" customFormat="1">
      <c r="A170" s="116"/>
      <c r="D170" s="89"/>
      <c r="E170" s="89"/>
      <c r="F170" s="89"/>
      <c r="G170" s="89"/>
      <c r="H170" s="89"/>
      <c r="I170" s="91"/>
      <c r="J170" s="91"/>
      <c r="K170" s="91"/>
      <c r="L170" s="91"/>
      <c r="M170" s="89"/>
    </row>
    <row r="171" spans="1:13" s="88" customFormat="1">
      <c r="A171" s="116"/>
      <c r="D171" s="89"/>
      <c r="E171" s="89"/>
      <c r="F171" s="89"/>
      <c r="G171" s="89"/>
      <c r="H171" s="89"/>
      <c r="I171" s="91"/>
      <c r="J171" s="91"/>
      <c r="K171" s="91"/>
      <c r="L171" s="91"/>
      <c r="M171" s="89"/>
    </row>
    <row r="172" spans="1:13" s="88" customFormat="1">
      <c r="A172" s="116"/>
      <c r="D172" s="89"/>
      <c r="E172" s="89"/>
      <c r="F172" s="89"/>
      <c r="G172" s="89"/>
      <c r="H172" s="89"/>
      <c r="I172" s="91"/>
      <c r="J172" s="91"/>
      <c r="K172" s="91"/>
      <c r="L172" s="91"/>
      <c r="M172" s="89"/>
    </row>
    <row r="173" spans="1:13" s="88" customFormat="1">
      <c r="A173" s="116"/>
      <c r="D173" s="89"/>
      <c r="E173" s="89"/>
      <c r="F173" s="89"/>
      <c r="G173" s="89"/>
      <c r="H173" s="89"/>
      <c r="I173" s="91"/>
      <c r="J173" s="91"/>
      <c r="K173" s="91"/>
      <c r="L173" s="91"/>
      <c r="M173" s="89"/>
    </row>
    <row r="174" spans="1:13" s="88" customFormat="1">
      <c r="A174" s="116"/>
      <c r="D174" s="89"/>
      <c r="E174" s="89"/>
      <c r="F174" s="89"/>
      <c r="G174" s="89"/>
      <c r="H174" s="89"/>
      <c r="I174" s="91"/>
      <c r="J174" s="91"/>
      <c r="K174" s="91"/>
      <c r="L174" s="91"/>
      <c r="M174" s="89"/>
    </row>
    <row r="175" spans="1:13" s="88" customFormat="1">
      <c r="A175" s="116"/>
      <c r="D175" s="89"/>
      <c r="E175" s="89"/>
      <c r="F175" s="89"/>
      <c r="G175" s="89"/>
      <c r="H175" s="89"/>
      <c r="I175" s="91"/>
      <c r="J175" s="91"/>
      <c r="K175" s="91"/>
      <c r="L175" s="91"/>
      <c r="M175" s="89"/>
    </row>
    <row r="176" spans="1:13" s="88" customFormat="1">
      <c r="A176" s="116"/>
      <c r="D176" s="89"/>
      <c r="E176" s="89"/>
      <c r="F176" s="89"/>
      <c r="G176" s="89"/>
      <c r="H176" s="89"/>
      <c r="I176" s="91"/>
      <c r="J176" s="91"/>
      <c r="K176" s="91"/>
      <c r="L176" s="91"/>
      <c r="M176" s="89"/>
    </row>
    <row r="177" spans="1:13" s="88" customFormat="1">
      <c r="A177" s="116"/>
      <c r="D177" s="89"/>
      <c r="E177" s="89"/>
      <c r="F177" s="89"/>
      <c r="G177" s="89"/>
      <c r="H177" s="89"/>
      <c r="I177" s="91"/>
      <c r="J177" s="91"/>
      <c r="K177" s="91"/>
      <c r="L177" s="91"/>
      <c r="M177" s="89"/>
    </row>
    <row r="178" spans="1:13" s="88" customFormat="1">
      <c r="A178" s="116"/>
      <c r="D178" s="89"/>
      <c r="E178" s="89"/>
      <c r="F178" s="89"/>
      <c r="G178" s="89"/>
      <c r="H178" s="89"/>
      <c r="I178" s="91"/>
      <c r="J178" s="91"/>
      <c r="K178" s="91"/>
      <c r="L178" s="91"/>
      <c r="M178" s="89"/>
    </row>
    <row r="179" spans="1:13" s="88" customFormat="1">
      <c r="A179" s="116"/>
      <c r="D179" s="89"/>
      <c r="E179" s="89"/>
      <c r="F179" s="89"/>
      <c r="G179" s="89"/>
      <c r="H179" s="89"/>
      <c r="I179" s="91"/>
      <c r="J179" s="91"/>
      <c r="K179" s="91"/>
      <c r="L179" s="91"/>
      <c r="M179" s="89"/>
    </row>
    <row r="180" spans="1:13" s="88" customFormat="1">
      <c r="A180" s="116"/>
      <c r="D180" s="89"/>
      <c r="E180" s="89"/>
      <c r="F180" s="89"/>
      <c r="G180" s="89"/>
      <c r="H180" s="89"/>
      <c r="I180" s="91"/>
      <c r="J180" s="91"/>
      <c r="K180" s="91"/>
      <c r="L180" s="91"/>
      <c r="M180" s="89"/>
    </row>
    <row r="181" spans="1:13" s="88" customFormat="1">
      <c r="A181" s="116"/>
      <c r="D181" s="89"/>
      <c r="E181" s="89"/>
      <c r="F181" s="89"/>
      <c r="G181" s="89"/>
      <c r="H181" s="89"/>
      <c r="I181" s="91"/>
      <c r="J181" s="91"/>
      <c r="K181" s="91"/>
      <c r="L181" s="91"/>
      <c r="M181" s="89"/>
    </row>
    <row r="182" spans="1:13" s="88" customFormat="1">
      <c r="A182" s="116"/>
      <c r="D182" s="89"/>
      <c r="E182" s="89"/>
      <c r="F182" s="89"/>
      <c r="G182" s="89"/>
      <c r="H182" s="89"/>
      <c r="I182" s="91"/>
      <c r="J182" s="91"/>
      <c r="K182" s="91"/>
      <c r="L182" s="91"/>
      <c r="M182" s="89"/>
    </row>
    <row r="183" spans="1:13" s="88" customFormat="1">
      <c r="A183" s="116"/>
      <c r="D183" s="89"/>
      <c r="E183" s="89"/>
      <c r="F183" s="89"/>
      <c r="G183" s="89"/>
      <c r="H183" s="89"/>
      <c r="I183" s="91"/>
      <c r="J183" s="91"/>
      <c r="K183" s="91"/>
      <c r="L183" s="91"/>
      <c r="M183" s="89"/>
    </row>
    <row r="184" spans="1:13" s="88" customFormat="1">
      <c r="A184" s="116"/>
      <c r="D184" s="89"/>
      <c r="E184" s="89"/>
      <c r="F184" s="89"/>
      <c r="G184" s="89"/>
      <c r="H184" s="89"/>
      <c r="I184" s="91"/>
      <c r="J184" s="91"/>
      <c r="K184" s="91"/>
      <c r="L184" s="91"/>
      <c r="M184" s="89"/>
    </row>
    <row r="185" spans="1:13" s="88" customFormat="1">
      <c r="A185" s="116"/>
      <c r="D185" s="89"/>
      <c r="E185" s="89"/>
      <c r="F185" s="89"/>
      <c r="G185" s="89"/>
      <c r="H185" s="89"/>
      <c r="I185" s="91"/>
      <c r="J185" s="91"/>
      <c r="K185" s="91"/>
      <c r="L185" s="91"/>
      <c r="M185" s="89"/>
    </row>
    <row r="186" spans="1:13" s="88" customFormat="1">
      <c r="A186" s="116"/>
      <c r="D186" s="89"/>
      <c r="E186" s="89"/>
      <c r="F186" s="89"/>
      <c r="G186" s="89"/>
      <c r="H186" s="89"/>
      <c r="I186" s="91"/>
      <c r="J186" s="91"/>
      <c r="K186" s="91"/>
      <c r="L186" s="91"/>
      <c r="M186" s="89"/>
    </row>
    <row r="187" spans="1:13" s="88" customFormat="1">
      <c r="A187" s="116"/>
      <c r="D187" s="89"/>
      <c r="E187" s="89"/>
      <c r="F187" s="89"/>
      <c r="G187" s="89"/>
      <c r="H187" s="89"/>
      <c r="I187" s="91"/>
      <c r="J187" s="91"/>
      <c r="K187" s="91"/>
      <c r="L187" s="91"/>
      <c r="M187" s="89"/>
    </row>
    <row r="188" spans="1:13" s="88" customFormat="1">
      <c r="A188" s="116"/>
      <c r="D188" s="89"/>
      <c r="E188" s="89"/>
      <c r="F188" s="89"/>
      <c r="G188" s="89"/>
      <c r="H188" s="89"/>
      <c r="I188" s="91"/>
      <c r="J188" s="91"/>
      <c r="K188" s="91"/>
      <c r="L188" s="91"/>
      <c r="M188" s="89"/>
    </row>
    <row r="189" spans="1:13" s="88" customFormat="1">
      <c r="A189" s="116"/>
      <c r="D189" s="89"/>
      <c r="E189" s="89"/>
      <c r="F189" s="89"/>
      <c r="G189" s="89"/>
      <c r="H189" s="89"/>
      <c r="I189" s="91"/>
      <c r="J189" s="91"/>
      <c r="K189" s="91"/>
      <c r="L189" s="91"/>
      <c r="M189" s="89"/>
    </row>
    <row r="190" spans="1:13" s="88" customFormat="1">
      <c r="A190" s="116"/>
      <c r="D190" s="89"/>
      <c r="E190" s="89"/>
      <c r="F190" s="89"/>
      <c r="G190" s="89"/>
      <c r="H190" s="89"/>
      <c r="I190" s="91"/>
      <c r="J190" s="91"/>
      <c r="K190" s="91"/>
      <c r="L190" s="91"/>
      <c r="M190" s="89"/>
    </row>
    <row r="191" spans="1:13" s="88" customFormat="1">
      <c r="A191" s="116"/>
      <c r="D191" s="89"/>
      <c r="E191" s="89"/>
      <c r="F191" s="89"/>
      <c r="G191" s="89"/>
      <c r="H191" s="89"/>
      <c r="I191" s="91"/>
      <c r="J191" s="91"/>
      <c r="K191" s="91"/>
      <c r="L191" s="91"/>
      <c r="M191" s="89"/>
    </row>
    <row r="192" spans="1:13" s="88" customFormat="1">
      <c r="A192" s="116"/>
      <c r="D192" s="89"/>
      <c r="E192" s="89"/>
      <c r="F192" s="89"/>
      <c r="G192" s="89"/>
      <c r="H192" s="89"/>
      <c r="I192" s="91"/>
      <c r="J192" s="91"/>
      <c r="K192" s="91"/>
      <c r="L192" s="91"/>
      <c r="M192" s="89"/>
    </row>
    <row r="193" spans="1:13" s="88" customFormat="1">
      <c r="A193" s="116"/>
      <c r="D193" s="89"/>
      <c r="E193" s="89"/>
      <c r="F193" s="89"/>
      <c r="G193" s="89"/>
      <c r="H193" s="89"/>
      <c r="I193" s="91"/>
      <c r="J193" s="91"/>
      <c r="K193" s="91"/>
      <c r="L193" s="91"/>
      <c r="M193" s="89"/>
    </row>
    <row r="194" spans="1:13" s="88" customFormat="1">
      <c r="A194" s="116"/>
      <c r="D194" s="89"/>
      <c r="E194" s="89"/>
      <c r="F194" s="89"/>
      <c r="G194" s="89"/>
      <c r="H194" s="89"/>
      <c r="I194" s="91"/>
      <c r="J194" s="91"/>
      <c r="K194" s="91"/>
      <c r="L194" s="91"/>
      <c r="M194" s="89"/>
    </row>
    <row r="195" spans="1:13" s="88" customFormat="1">
      <c r="A195" s="116"/>
      <c r="D195" s="89"/>
      <c r="E195" s="89"/>
      <c r="F195" s="89"/>
      <c r="G195" s="89"/>
      <c r="H195" s="89"/>
      <c r="I195" s="91"/>
      <c r="J195" s="91"/>
      <c r="K195" s="91"/>
      <c r="L195" s="91"/>
      <c r="M195" s="89"/>
    </row>
    <row r="196" spans="1:13" s="88" customFormat="1">
      <c r="A196" s="116"/>
      <c r="D196" s="89"/>
      <c r="E196" s="89"/>
      <c r="F196" s="89"/>
      <c r="G196" s="89"/>
      <c r="H196" s="89"/>
      <c r="I196" s="91"/>
      <c r="J196" s="91"/>
      <c r="K196" s="91"/>
      <c r="L196" s="91"/>
      <c r="M196" s="89"/>
    </row>
    <row r="197" spans="1:13" s="88" customFormat="1">
      <c r="A197" s="116"/>
      <c r="D197" s="89"/>
      <c r="E197" s="89"/>
      <c r="F197" s="89"/>
      <c r="G197" s="89"/>
      <c r="H197" s="89"/>
      <c r="I197" s="91"/>
      <c r="J197" s="91"/>
      <c r="K197" s="91"/>
      <c r="L197" s="91"/>
      <c r="M197" s="89"/>
    </row>
    <row r="198" spans="1:13" s="88" customFormat="1">
      <c r="A198" s="116"/>
      <c r="D198" s="89"/>
      <c r="E198" s="89"/>
      <c r="F198" s="89"/>
      <c r="G198" s="89"/>
      <c r="H198" s="89"/>
      <c r="I198" s="91"/>
      <c r="J198" s="91"/>
      <c r="K198" s="91"/>
      <c r="L198" s="91"/>
      <c r="M198" s="89"/>
    </row>
    <row r="199" spans="1:13" s="88" customFormat="1">
      <c r="A199" s="116"/>
      <c r="D199" s="89"/>
      <c r="E199" s="89"/>
      <c r="F199" s="89"/>
      <c r="G199" s="89"/>
      <c r="H199" s="89"/>
      <c r="I199" s="91"/>
      <c r="J199" s="91"/>
      <c r="K199" s="91"/>
      <c r="L199" s="91"/>
      <c r="M199" s="89"/>
    </row>
    <row r="200" spans="1:13" s="88" customFormat="1">
      <c r="A200" s="116"/>
      <c r="D200" s="89"/>
      <c r="E200" s="89"/>
      <c r="F200" s="89"/>
      <c r="G200" s="89"/>
      <c r="H200" s="89"/>
      <c r="I200" s="91"/>
      <c r="J200" s="91"/>
      <c r="K200" s="91"/>
      <c r="L200" s="91"/>
      <c r="M200" s="89"/>
    </row>
    <row r="201" spans="1:13" s="88" customFormat="1">
      <c r="A201" s="116"/>
      <c r="D201" s="89"/>
      <c r="E201" s="89"/>
      <c r="F201" s="89"/>
      <c r="G201" s="89"/>
      <c r="H201" s="89"/>
      <c r="I201" s="91"/>
      <c r="J201" s="91"/>
      <c r="K201" s="91"/>
      <c r="L201" s="91"/>
      <c r="M201" s="89"/>
    </row>
    <row r="202" spans="1:13" s="88" customFormat="1">
      <c r="A202" s="116"/>
      <c r="D202" s="89"/>
      <c r="E202" s="89"/>
      <c r="F202" s="89"/>
      <c r="G202" s="89"/>
      <c r="H202" s="89"/>
      <c r="I202" s="91"/>
      <c r="J202" s="91"/>
      <c r="K202" s="91"/>
      <c r="L202" s="91"/>
      <c r="M202" s="89"/>
    </row>
    <row r="203" spans="1:13" s="88" customFormat="1">
      <c r="A203" s="116"/>
      <c r="D203" s="89"/>
      <c r="E203" s="89"/>
      <c r="F203" s="89"/>
      <c r="G203" s="89"/>
      <c r="H203" s="89"/>
      <c r="I203" s="91"/>
      <c r="J203" s="91"/>
      <c r="K203" s="91"/>
      <c r="L203" s="91"/>
      <c r="M203" s="89"/>
    </row>
    <row r="204" spans="1:13" s="88" customFormat="1">
      <c r="A204" s="116"/>
      <c r="D204" s="89"/>
      <c r="E204" s="89"/>
      <c r="F204" s="89"/>
      <c r="G204" s="89"/>
      <c r="H204" s="89"/>
      <c r="I204" s="91"/>
      <c r="J204" s="91"/>
      <c r="K204" s="91"/>
      <c r="L204" s="91"/>
      <c r="M204" s="89"/>
    </row>
    <row r="205" spans="1:13" s="88" customFormat="1">
      <c r="A205" s="116"/>
      <c r="D205" s="89"/>
      <c r="E205" s="89"/>
      <c r="F205" s="89"/>
      <c r="G205" s="89"/>
      <c r="H205" s="89"/>
      <c r="I205" s="91"/>
      <c r="J205" s="91"/>
      <c r="K205" s="91"/>
      <c r="L205" s="91"/>
      <c r="M205" s="89"/>
    </row>
    <row r="206" spans="1:13" s="88" customFormat="1">
      <c r="A206" s="116"/>
      <c r="D206" s="89"/>
      <c r="E206" s="89"/>
      <c r="F206" s="89"/>
      <c r="G206" s="89"/>
      <c r="H206" s="89"/>
      <c r="I206" s="91"/>
      <c r="J206" s="91"/>
      <c r="K206" s="91"/>
      <c r="L206" s="91"/>
      <c r="M206" s="89"/>
    </row>
    <row r="207" spans="1:13" s="88" customFormat="1">
      <c r="A207" s="116"/>
      <c r="D207" s="89"/>
      <c r="E207" s="89"/>
      <c r="F207" s="89"/>
      <c r="G207" s="89"/>
      <c r="H207" s="89"/>
      <c r="I207" s="91"/>
      <c r="J207" s="91"/>
      <c r="K207" s="91"/>
      <c r="L207" s="91"/>
      <c r="M207" s="89"/>
    </row>
    <row r="208" spans="1:13" s="88" customFormat="1">
      <c r="A208" s="116"/>
      <c r="D208" s="89"/>
      <c r="E208" s="89"/>
      <c r="F208" s="89"/>
      <c r="G208" s="89"/>
      <c r="H208" s="89"/>
      <c r="I208" s="91"/>
      <c r="J208" s="91"/>
      <c r="K208" s="91"/>
      <c r="L208" s="91"/>
      <c r="M208" s="89"/>
    </row>
    <row r="209" spans="1:13" s="88" customFormat="1">
      <c r="A209" s="116"/>
      <c r="D209" s="89"/>
      <c r="E209" s="89"/>
      <c r="F209" s="89"/>
      <c r="G209" s="89"/>
      <c r="H209" s="89"/>
      <c r="I209" s="91"/>
      <c r="J209" s="91"/>
      <c r="K209" s="91"/>
      <c r="L209" s="91"/>
      <c r="M209" s="89"/>
    </row>
    <row r="210" spans="1:13" s="88" customFormat="1">
      <c r="A210" s="116"/>
      <c r="D210" s="89"/>
      <c r="E210" s="89"/>
      <c r="F210" s="89"/>
      <c r="G210" s="89"/>
      <c r="H210" s="89"/>
      <c r="I210" s="91"/>
      <c r="J210" s="91"/>
      <c r="K210" s="91"/>
      <c r="L210" s="91"/>
      <c r="M210" s="89"/>
    </row>
    <row r="211" spans="1:13" s="88" customFormat="1">
      <c r="A211" s="116"/>
      <c r="D211" s="89"/>
      <c r="E211" s="89"/>
      <c r="F211" s="89"/>
      <c r="G211" s="89"/>
      <c r="H211" s="89"/>
      <c r="I211" s="91"/>
      <c r="J211" s="91"/>
      <c r="K211" s="91"/>
      <c r="L211" s="91"/>
      <c r="M211" s="89"/>
    </row>
    <row r="212" spans="1:13" s="88" customFormat="1">
      <c r="A212" s="116"/>
      <c r="D212" s="89"/>
      <c r="E212" s="89"/>
      <c r="F212" s="89"/>
      <c r="G212" s="89"/>
      <c r="H212" s="89"/>
      <c r="I212" s="91"/>
      <c r="J212" s="91"/>
      <c r="K212" s="91"/>
      <c r="L212" s="91"/>
      <c r="M212" s="89"/>
    </row>
    <row r="213" spans="1:13" s="88" customFormat="1">
      <c r="A213" s="116"/>
      <c r="D213" s="89"/>
      <c r="E213" s="89"/>
      <c r="F213" s="89"/>
      <c r="G213" s="89"/>
      <c r="H213" s="89"/>
      <c r="I213" s="91"/>
      <c r="J213" s="91"/>
      <c r="K213" s="91"/>
      <c r="L213" s="91"/>
      <c r="M213" s="89"/>
    </row>
    <row r="214" spans="1:13" s="88" customFormat="1">
      <c r="A214" s="116"/>
      <c r="D214" s="89"/>
      <c r="E214" s="89"/>
      <c r="F214" s="89"/>
      <c r="G214" s="89"/>
      <c r="H214" s="89"/>
      <c r="I214" s="91"/>
      <c r="J214" s="91"/>
      <c r="K214" s="91"/>
      <c r="L214" s="91"/>
      <c r="M214" s="89"/>
    </row>
    <row r="215" spans="1:13" s="88" customFormat="1">
      <c r="A215" s="116"/>
      <c r="D215" s="89"/>
      <c r="E215" s="89"/>
      <c r="F215" s="89"/>
      <c r="G215" s="89"/>
      <c r="H215" s="89"/>
      <c r="I215" s="91"/>
      <c r="J215" s="91"/>
      <c r="K215" s="91"/>
      <c r="L215" s="91"/>
      <c r="M215" s="89"/>
    </row>
    <row r="216" spans="1:13" s="88" customFormat="1">
      <c r="A216" s="116"/>
      <c r="D216" s="89"/>
      <c r="E216" s="89"/>
      <c r="F216" s="89"/>
      <c r="G216" s="89"/>
      <c r="H216" s="89"/>
      <c r="I216" s="91"/>
      <c r="J216" s="91"/>
      <c r="K216" s="91"/>
      <c r="L216" s="91"/>
      <c r="M216" s="89"/>
    </row>
    <row r="217" spans="1:13" s="88" customFormat="1">
      <c r="A217" s="116"/>
      <c r="D217" s="89"/>
      <c r="E217" s="89"/>
      <c r="F217" s="89"/>
      <c r="G217" s="89"/>
      <c r="H217" s="89"/>
      <c r="I217" s="91"/>
      <c r="J217" s="91"/>
      <c r="K217" s="91"/>
      <c r="L217" s="91"/>
      <c r="M217" s="89"/>
    </row>
    <row r="218" spans="1:13" s="88" customFormat="1">
      <c r="A218" s="116"/>
      <c r="D218" s="89"/>
      <c r="E218" s="89"/>
      <c r="F218" s="89"/>
      <c r="G218" s="89"/>
      <c r="H218" s="89"/>
      <c r="I218" s="91"/>
      <c r="J218" s="91"/>
      <c r="K218" s="91"/>
      <c r="L218" s="91"/>
      <c r="M218" s="89"/>
    </row>
    <row r="219" spans="1:13" s="88" customFormat="1">
      <c r="A219" s="116"/>
      <c r="D219" s="89"/>
      <c r="E219" s="89"/>
      <c r="F219" s="89"/>
      <c r="G219" s="89"/>
      <c r="H219" s="89"/>
      <c r="I219" s="91"/>
      <c r="J219" s="91"/>
      <c r="K219" s="91"/>
      <c r="L219" s="91"/>
      <c r="M219" s="89"/>
    </row>
    <row r="220" spans="1:13" s="88" customFormat="1">
      <c r="A220" s="116"/>
      <c r="D220" s="89"/>
      <c r="E220" s="89"/>
      <c r="F220" s="89"/>
      <c r="G220" s="89"/>
      <c r="H220" s="89"/>
      <c r="I220" s="91"/>
      <c r="J220" s="91"/>
      <c r="K220" s="91"/>
      <c r="L220" s="91"/>
      <c r="M220" s="89"/>
    </row>
    <row r="221" spans="1:13" s="88" customFormat="1">
      <c r="A221" s="116"/>
      <c r="D221" s="89"/>
      <c r="E221" s="89"/>
      <c r="F221" s="89"/>
      <c r="G221" s="89"/>
      <c r="H221" s="89"/>
      <c r="I221" s="91"/>
      <c r="J221" s="91"/>
      <c r="K221" s="91"/>
      <c r="L221" s="91"/>
      <c r="M221" s="89"/>
    </row>
    <row r="222" spans="1:13" s="88" customFormat="1">
      <c r="A222" s="116"/>
      <c r="D222" s="89"/>
      <c r="E222" s="89"/>
      <c r="F222" s="89"/>
      <c r="G222" s="89"/>
      <c r="H222" s="89"/>
      <c r="I222" s="91"/>
      <c r="J222" s="91"/>
      <c r="K222" s="91"/>
      <c r="L222" s="91"/>
      <c r="M222" s="89"/>
    </row>
    <row r="223" spans="1:13" s="88" customFormat="1">
      <c r="A223" s="116"/>
      <c r="D223" s="89"/>
      <c r="E223" s="89"/>
      <c r="F223" s="89"/>
      <c r="G223" s="89"/>
      <c r="H223" s="89"/>
      <c r="I223" s="91"/>
      <c r="J223" s="91"/>
      <c r="K223" s="91"/>
      <c r="L223" s="91"/>
      <c r="M223" s="89"/>
    </row>
    <row r="224" spans="1:13" s="88" customFormat="1">
      <c r="A224" s="116"/>
      <c r="D224" s="89"/>
      <c r="E224" s="89"/>
      <c r="F224" s="89"/>
      <c r="G224" s="89"/>
      <c r="H224" s="89"/>
      <c r="I224" s="91"/>
      <c r="J224" s="91"/>
      <c r="K224" s="91"/>
      <c r="L224" s="91"/>
      <c r="M224" s="89"/>
    </row>
    <row r="225" spans="1:13" s="88" customFormat="1">
      <c r="A225" s="116"/>
      <c r="D225" s="89"/>
      <c r="E225" s="89"/>
      <c r="F225" s="89"/>
      <c r="G225" s="89"/>
      <c r="H225" s="89"/>
      <c r="I225" s="91"/>
      <c r="J225" s="91"/>
      <c r="K225" s="91"/>
      <c r="L225" s="91"/>
      <c r="M225" s="89"/>
    </row>
    <row r="226" spans="1:13" s="88" customFormat="1">
      <c r="A226" s="116"/>
      <c r="D226" s="89"/>
      <c r="E226" s="89"/>
      <c r="F226" s="89"/>
      <c r="G226" s="89"/>
      <c r="H226" s="89"/>
      <c r="I226" s="91"/>
      <c r="J226" s="91"/>
      <c r="K226" s="91"/>
      <c r="L226" s="91"/>
      <c r="M226" s="89"/>
    </row>
    <row r="227" spans="1:13" s="88" customFormat="1">
      <c r="A227" s="116"/>
      <c r="D227" s="89"/>
      <c r="E227" s="89"/>
      <c r="F227" s="89"/>
      <c r="G227" s="89"/>
      <c r="H227" s="89"/>
      <c r="I227" s="91"/>
      <c r="J227" s="91"/>
      <c r="K227" s="91"/>
      <c r="L227" s="91"/>
      <c r="M227" s="89"/>
    </row>
    <row r="228" spans="1:13" s="88" customFormat="1">
      <c r="A228" s="116"/>
      <c r="D228" s="89"/>
      <c r="E228" s="89"/>
      <c r="F228" s="89"/>
      <c r="G228" s="89"/>
      <c r="H228" s="89"/>
      <c r="I228" s="91"/>
      <c r="J228" s="91"/>
      <c r="K228" s="91"/>
      <c r="L228" s="91"/>
      <c r="M228" s="89"/>
    </row>
    <row r="229" spans="1:13" s="88" customFormat="1">
      <c r="A229" s="116"/>
      <c r="D229" s="89"/>
      <c r="E229" s="89"/>
      <c r="F229" s="89"/>
      <c r="G229" s="89"/>
      <c r="H229" s="89"/>
      <c r="I229" s="91"/>
      <c r="J229" s="91"/>
      <c r="K229" s="91"/>
      <c r="L229" s="91"/>
      <c r="M229" s="89"/>
    </row>
    <row r="230" spans="1:13" s="88" customFormat="1">
      <c r="A230" s="116"/>
      <c r="D230" s="89"/>
      <c r="E230" s="89"/>
      <c r="F230" s="89"/>
      <c r="G230" s="89"/>
      <c r="H230" s="89"/>
      <c r="I230" s="91"/>
      <c r="J230" s="91"/>
      <c r="K230" s="91"/>
      <c r="L230" s="91"/>
      <c r="M230" s="89"/>
    </row>
    <row r="231" spans="1:13" s="88" customFormat="1">
      <c r="A231" s="116"/>
      <c r="D231" s="89"/>
      <c r="E231" s="89"/>
      <c r="F231" s="89"/>
      <c r="G231" s="89"/>
      <c r="H231" s="89"/>
      <c r="I231" s="91"/>
      <c r="J231" s="91"/>
      <c r="K231" s="91"/>
      <c r="L231" s="91"/>
      <c r="M231" s="89"/>
    </row>
    <row r="232" spans="1:13" s="88" customFormat="1">
      <c r="A232" s="116"/>
      <c r="D232" s="89"/>
      <c r="E232" s="89"/>
      <c r="F232" s="89"/>
      <c r="G232" s="89"/>
      <c r="H232" s="89"/>
      <c r="I232" s="91"/>
      <c r="J232" s="91"/>
      <c r="K232" s="91"/>
      <c r="L232" s="91"/>
      <c r="M232" s="89"/>
    </row>
    <row r="233" spans="1:13" s="88" customFormat="1">
      <c r="A233" s="116"/>
      <c r="D233" s="89"/>
      <c r="E233" s="89"/>
      <c r="F233" s="89"/>
      <c r="G233" s="89"/>
      <c r="H233" s="89"/>
      <c r="I233" s="91"/>
      <c r="J233" s="91"/>
      <c r="K233" s="91"/>
      <c r="L233" s="91"/>
      <c r="M233" s="89"/>
    </row>
    <row r="234" spans="1:13" s="88" customFormat="1">
      <c r="A234" s="116"/>
      <c r="D234" s="89"/>
      <c r="E234" s="89"/>
      <c r="F234" s="89"/>
      <c r="G234" s="89"/>
      <c r="H234" s="89"/>
      <c r="I234" s="91"/>
      <c r="J234" s="91"/>
      <c r="K234" s="91"/>
      <c r="L234" s="91"/>
      <c r="M234" s="89"/>
    </row>
    <row r="235" spans="1:13" s="88" customFormat="1">
      <c r="A235" s="116"/>
      <c r="D235" s="89"/>
      <c r="E235" s="89"/>
      <c r="F235" s="89"/>
      <c r="G235" s="89"/>
      <c r="H235" s="89"/>
      <c r="I235" s="91"/>
      <c r="J235" s="91"/>
      <c r="K235" s="91"/>
      <c r="L235" s="91"/>
      <c r="M235" s="89"/>
    </row>
    <row r="236" spans="1:13" s="88" customFormat="1">
      <c r="A236" s="116"/>
      <c r="D236" s="89"/>
      <c r="E236" s="89"/>
      <c r="F236" s="89"/>
      <c r="G236" s="89"/>
      <c r="H236" s="89"/>
      <c r="I236" s="91"/>
      <c r="J236" s="91"/>
      <c r="K236" s="91"/>
      <c r="L236" s="91"/>
      <c r="M236" s="89"/>
    </row>
    <row r="237" spans="1:13" s="88" customFormat="1">
      <c r="A237" s="116"/>
      <c r="D237" s="89"/>
      <c r="E237" s="89"/>
      <c r="F237" s="89"/>
      <c r="G237" s="89"/>
      <c r="H237" s="89"/>
      <c r="I237" s="91"/>
      <c r="J237" s="91"/>
      <c r="K237" s="91"/>
      <c r="L237" s="91"/>
      <c r="M237" s="89"/>
    </row>
    <row r="238" spans="1:13" s="88" customFormat="1">
      <c r="A238" s="116"/>
      <c r="D238" s="89"/>
      <c r="E238" s="89"/>
      <c r="F238" s="89"/>
      <c r="G238" s="89"/>
      <c r="H238" s="89"/>
      <c r="I238" s="91"/>
      <c r="J238" s="91"/>
      <c r="K238" s="91"/>
      <c r="L238" s="91"/>
      <c r="M238" s="89"/>
    </row>
    <row r="239" spans="1:13" s="88" customFormat="1">
      <c r="A239" s="116"/>
      <c r="D239" s="89"/>
      <c r="E239" s="89"/>
      <c r="F239" s="89"/>
      <c r="G239" s="89"/>
      <c r="H239" s="89"/>
      <c r="I239" s="91"/>
      <c r="J239" s="91"/>
      <c r="K239" s="91"/>
      <c r="L239" s="91"/>
      <c r="M239" s="89"/>
    </row>
    <row r="240" spans="1:13" s="88" customFormat="1">
      <c r="A240" s="116"/>
      <c r="D240" s="89"/>
      <c r="E240" s="89"/>
      <c r="F240" s="89"/>
      <c r="G240" s="89"/>
      <c r="H240" s="89"/>
      <c r="I240" s="91"/>
      <c r="J240" s="91"/>
      <c r="K240" s="91"/>
      <c r="L240" s="91"/>
      <c r="M240" s="89"/>
    </row>
    <row r="241" spans="1:13" s="88" customFormat="1">
      <c r="A241" s="116"/>
      <c r="D241" s="89"/>
      <c r="E241" s="89"/>
      <c r="F241" s="89"/>
      <c r="G241" s="89"/>
      <c r="H241" s="89"/>
      <c r="I241" s="91"/>
      <c r="J241" s="91"/>
      <c r="K241" s="91"/>
      <c r="L241" s="91"/>
      <c r="M241" s="89"/>
    </row>
    <row r="242" spans="1:13" s="88" customFormat="1">
      <c r="A242" s="116"/>
      <c r="D242" s="89"/>
      <c r="E242" s="89"/>
      <c r="F242" s="89"/>
      <c r="G242" s="89"/>
      <c r="H242" s="89"/>
      <c r="I242" s="91"/>
      <c r="J242" s="91"/>
      <c r="K242" s="91"/>
      <c r="L242" s="91"/>
      <c r="M242" s="89"/>
    </row>
    <row r="243" spans="1:13" s="88" customFormat="1">
      <c r="A243" s="116"/>
      <c r="D243" s="89"/>
      <c r="E243" s="89"/>
      <c r="F243" s="89"/>
      <c r="G243" s="89"/>
      <c r="H243" s="89"/>
      <c r="I243" s="91"/>
      <c r="J243" s="91"/>
      <c r="K243" s="91"/>
      <c r="L243" s="91"/>
      <c r="M243" s="89"/>
    </row>
    <row r="244" spans="1:13" s="88" customFormat="1">
      <c r="A244" s="116"/>
      <c r="D244" s="89"/>
      <c r="E244" s="89"/>
      <c r="F244" s="89"/>
      <c r="G244" s="89"/>
      <c r="H244" s="89"/>
      <c r="I244" s="91"/>
      <c r="J244" s="91"/>
      <c r="K244" s="91"/>
      <c r="L244" s="91"/>
      <c r="M244" s="89"/>
    </row>
    <row r="245" spans="1:13" s="88" customFormat="1">
      <c r="A245" s="116"/>
      <c r="D245" s="89"/>
      <c r="E245" s="89"/>
      <c r="F245" s="89"/>
      <c r="G245" s="89"/>
      <c r="H245" s="89"/>
      <c r="I245" s="91"/>
      <c r="J245" s="91"/>
      <c r="K245" s="91"/>
      <c r="L245" s="91"/>
      <c r="M245" s="89"/>
    </row>
    <row r="246" spans="1:13" s="88" customFormat="1">
      <c r="A246" s="116"/>
      <c r="D246" s="89"/>
      <c r="E246" s="89"/>
      <c r="F246" s="89"/>
      <c r="G246" s="89"/>
      <c r="H246" s="89"/>
      <c r="I246" s="91"/>
      <c r="J246" s="91"/>
      <c r="K246" s="91"/>
      <c r="L246" s="91"/>
      <c r="M246" s="89"/>
    </row>
    <row r="247" spans="1:13" s="88" customFormat="1">
      <c r="A247" s="116"/>
      <c r="D247" s="89"/>
      <c r="E247" s="89"/>
      <c r="F247" s="89"/>
      <c r="G247" s="89"/>
      <c r="H247" s="89"/>
      <c r="I247" s="91"/>
      <c r="J247" s="91"/>
      <c r="K247" s="91"/>
      <c r="L247" s="91"/>
      <c r="M247" s="89"/>
    </row>
    <row r="248" spans="1:13" s="88" customFormat="1">
      <c r="A248" s="116"/>
      <c r="D248" s="89"/>
      <c r="E248" s="89"/>
      <c r="F248" s="89"/>
      <c r="G248" s="89"/>
      <c r="H248" s="89"/>
      <c r="I248" s="91"/>
      <c r="J248" s="91"/>
      <c r="K248" s="91"/>
      <c r="L248" s="91"/>
      <c r="M248" s="89"/>
    </row>
    <row r="249" spans="1:13" s="88" customFormat="1">
      <c r="A249" s="116"/>
      <c r="D249" s="89"/>
      <c r="E249" s="89"/>
      <c r="F249" s="89"/>
      <c r="G249" s="89"/>
      <c r="H249" s="89"/>
      <c r="I249" s="91"/>
      <c r="J249" s="91"/>
      <c r="K249" s="91"/>
      <c r="L249" s="91"/>
      <c r="M249" s="89"/>
    </row>
    <row r="250" spans="1:13" s="88" customFormat="1">
      <c r="A250" s="116"/>
      <c r="D250" s="89"/>
      <c r="E250" s="89"/>
      <c r="F250" s="89"/>
      <c r="G250" s="89"/>
      <c r="H250" s="89"/>
      <c r="I250" s="91"/>
      <c r="J250" s="91"/>
      <c r="K250" s="91"/>
      <c r="L250" s="91"/>
      <c r="M250" s="89"/>
    </row>
    <row r="251" spans="1:13" s="88" customFormat="1">
      <c r="A251" s="116"/>
      <c r="D251" s="89"/>
      <c r="E251" s="89"/>
      <c r="F251" s="89"/>
      <c r="G251" s="89"/>
      <c r="H251" s="89"/>
      <c r="I251" s="91"/>
      <c r="J251" s="91"/>
      <c r="K251" s="91"/>
      <c r="L251" s="91"/>
      <c r="M251" s="89"/>
    </row>
    <row r="252" spans="1:13" s="88" customFormat="1">
      <c r="A252" s="116"/>
      <c r="D252" s="89"/>
      <c r="E252" s="89"/>
      <c r="F252" s="89"/>
      <c r="G252" s="89"/>
      <c r="H252" s="89"/>
      <c r="I252" s="91"/>
      <c r="J252" s="91"/>
      <c r="K252" s="91"/>
      <c r="L252" s="91"/>
      <c r="M252" s="89"/>
    </row>
    <row r="253" spans="1:13" s="88" customFormat="1">
      <c r="A253" s="116"/>
      <c r="D253" s="89"/>
      <c r="E253" s="89"/>
      <c r="F253" s="89"/>
      <c r="G253" s="89"/>
      <c r="H253" s="89"/>
      <c r="I253" s="91"/>
      <c r="J253" s="91"/>
      <c r="K253" s="91"/>
      <c r="L253" s="91"/>
      <c r="M253" s="89"/>
    </row>
    <row r="254" spans="1:13" s="88" customFormat="1">
      <c r="A254" s="116"/>
      <c r="D254" s="89"/>
      <c r="E254" s="89"/>
      <c r="F254" s="89"/>
      <c r="G254" s="89"/>
      <c r="H254" s="89"/>
      <c r="I254" s="91"/>
      <c r="J254" s="91"/>
      <c r="K254" s="91"/>
      <c r="L254" s="91"/>
      <c r="M254" s="89"/>
    </row>
    <row r="255" spans="1:13" s="88" customFormat="1">
      <c r="A255" s="116"/>
      <c r="D255" s="89"/>
      <c r="E255" s="89"/>
      <c r="F255" s="89"/>
      <c r="G255" s="89"/>
      <c r="H255" s="89"/>
      <c r="I255" s="91"/>
      <c r="J255" s="91"/>
      <c r="K255" s="91"/>
      <c r="L255" s="91"/>
      <c r="M255" s="89"/>
    </row>
    <row r="256" spans="1:13" s="88" customFormat="1">
      <c r="A256" s="116"/>
      <c r="D256" s="89"/>
      <c r="E256" s="89"/>
      <c r="F256" s="89"/>
      <c r="G256" s="89"/>
      <c r="H256" s="89"/>
      <c r="I256" s="91"/>
      <c r="J256" s="91"/>
      <c r="K256" s="91"/>
      <c r="L256" s="91"/>
      <c r="M256" s="89"/>
    </row>
    <row r="257" spans="1:13" s="88" customFormat="1">
      <c r="A257" s="116"/>
      <c r="D257" s="89"/>
      <c r="E257" s="89"/>
      <c r="F257" s="89"/>
      <c r="G257" s="89"/>
      <c r="H257" s="89"/>
      <c r="I257" s="91"/>
      <c r="J257" s="91"/>
      <c r="K257" s="91"/>
      <c r="L257" s="91"/>
      <c r="M257" s="89"/>
    </row>
    <row r="258" spans="1:13" s="88" customFormat="1">
      <c r="A258" s="116"/>
      <c r="D258" s="89"/>
      <c r="E258" s="89"/>
      <c r="F258" s="89"/>
      <c r="G258" s="89"/>
      <c r="H258" s="89"/>
      <c r="I258" s="91"/>
      <c r="J258" s="91"/>
      <c r="K258" s="91"/>
      <c r="L258" s="91"/>
      <c r="M258" s="89"/>
    </row>
    <row r="259" spans="1:13" s="88" customFormat="1">
      <c r="A259" s="116"/>
      <c r="D259" s="89"/>
      <c r="E259" s="89"/>
      <c r="F259" s="89"/>
      <c r="G259" s="89"/>
      <c r="H259" s="89"/>
      <c r="I259" s="91"/>
      <c r="J259" s="91"/>
      <c r="K259" s="91"/>
      <c r="L259" s="91"/>
      <c r="M259" s="89"/>
    </row>
    <row r="260" spans="1:13" s="88" customFormat="1">
      <c r="A260" s="116"/>
      <c r="D260" s="89"/>
      <c r="E260" s="89"/>
      <c r="F260" s="89"/>
      <c r="G260" s="89"/>
      <c r="H260" s="89"/>
      <c r="I260" s="91"/>
      <c r="J260" s="91"/>
      <c r="K260" s="91"/>
      <c r="L260" s="91"/>
      <c r="M260" s="89"/>
    </row>
    <row r="261" spans="1:13" s="88" customFormat="1">
      <c r="A261" s="116"/>
      <c r="D261" s="89"/>
      <c r="E261" s="89"/>
      <c r="F261" s="89"/>
      <c r="G261" s="89"/>
      <c r="H261" s="89"/>
      <c r="I261" s="91"/>
      <c r="J261" s="91"/>
      <c r="K261" s="91"/>
      <c r="L261" s="91"/>
      <c r="M261" s="89"/>
    </row>
    <row r="262" spans="1:13" s="88" customFormat="1">
      <c r="A262" s="116"/>
      <c r="D262" s="89"/>
      <c r="E262" s="89"/>
      <c r="F262" s="89"/>
      <c r="G262" s="89"/>
      <c r="H262" s="89"/>
      <c r="I262" s="91"/>
      <c r="J262" s="91"/>
      <c r="K262" s="91"/>
      <c r="L262" s="91"/>
      <c r="M262" s="89"/>
    </row>
    <row r="263" spans="1:13" s="88" customFormat="1">
      <c r="A263" s="116"/>
      <c r="D263" s="89"/>
      <c r="E263" s="89"/>
      <c r="F263" s="89"/>
      <c r="G263" s="89"/>
      <c r="H263" s="89"/>
      <c r="I263" s="91"/>
      <c r="J263" s="91"/>
      <c r="K263" s="91"/>
      <c r="L263" s="91"/>
      <c r="M263" s="89"/>
    </row>
    <row r="264" spans="1:13" s="88" customFormat="1">
      <c r="A264" s="116"/>
      <c r="D264" s="89"/>
      <c r="E264" s="89"/>
      <c r="F264" s="89"/>
      <c r="G264" s="89"/>
      <c r="H264" s="89"/>
      <c r="I264" s="91"/>
      <c r="J264" s="91"/>
      <c r="K264" s="91"/>
      <c r="L264" s="91"/>
      <c r="M264" s="89"/>
    </row>
    <row r="265" spans="1:13" s="88" customFormat="1">
      <c r="A265" s="116"/>
      <c r="D265" s="89"/>
      <c r="E265" s="89"/>
      <c r="F265" s="89"/>
      <c r="G265" s="89"/>
      <c r="H265" s="89"/>
      <c r="I265" s="91"/>
      <c r="J265" s="91"/>
      <c r="K265" s="91"/>
      <c r="L265" s="91"/>
      <c r="M265" s="89"/>
    </row>
    <row r="266" spans="1:13" s="88" customFormat="1">
      <c r="A266" s="116"/>
      <c r="D266" s="89"/>
      <c r="E266" s="89"/>
      <c r="F266" s="89"/>
      <c r="G266" s="89"/>
      <c r="H266" s="89"/>
      <c r="I266" s="91"/>
      <c r="J266" s="91"/>
      <c r="K266" s="91"/>
      <c r="L266" s="91"/>
      <c r="M266" s="89"/>
    </row>
    <row r="267" spans="1:13" s="88" customFormat="1">
      <c r="A267" s="116"/>
      <c r="D267" s="89"/>
      <c r="E267" s="89"/>
      <c r="F267" s="89"/>
      <c r="G267" s="89"/>
      <c r="H267" s="89"/>
      <c r="I267" s="91"/>
      <c r="J267" s="91"/>
      <c r="K267" s="91"/>
      <c r="L267" s="91"/>
      <c r="M267" s="89"/>
    </row>
    <row r="268" spans="1:13" s="88" customFormat="1">
      <c r="A268" s="116"/>
      <c r="D268" s="89"/>
      <c r="E268" s="89"/>
      <c r="F268" s="89"/>
      <c r="G268" s="89"/>
      <c r="H268" s="89"/>
      <c r="I268" s="91"/>
      <c r="J268" s="91"/>
      <c r="K268" s="91"/>
      <c r="L268" s="91"/>
      <c r="M268" s="89"/>
    </row>
    <row r="269" spans="1:13" s="88" customFormat="1">
      <c r="A269" s="116"/>
      <c r="D269" s="89"/>
      <c r="E269" s="89"/>
      <c r="F269" s="89"/>
      <c r="G269" s="89"/>
      <c r="H269" s="89"/>
      <c r="I269" s="91"/>
      <c r="J269" s="91"/>
      <c r="K269" s="91"/>
      <c r="L269" s="91"/>
      <c r="M269" s="89"/>
    </row>
    <row r="270" spans="1:13" s="88" customFormat="1">
      <c r="A270" s="116"/>
      <c r="D270" s="89"/>
      <c r="E270" s="89"/>
      <c r="F270" s="89"/>
      <c r="G270" s="89"/>
      <c r="H270" s="89"/>
      <c r="I270" s="91"/>
      <c r="J270" s="91"/>
      <c r="K270" s="91"/>
      <c r="L270" s="91"/>
      <c r="M270" s="89"/>
    </row>
    <row r="271" spans="1:13" s="88" customFormat="1">
      <c r="A271" s="116"/>
      <c r="D271" s="89"/>
      <c r="E271" s="89"/>
      <c r="F271" s="89"/>
      <c r="G271" s="89"/>
      <c r="H271" s="89"/>
      <c r="I271" s="91"/>
      <c r="J271" s="91"/>
      <c r="K271" s="91"/>
      <c r="L271" s="91"/>
      <c r="M271" s="89"/>
    </row>
    <row r="272" spans="1:13" s="88" customFormat="1">
      <c r="A272" s="116"/>
      <c r="D272" s="89"/>
      <c r="E272" s="89"/>
      <c r="F272" s="89"/>
      <c r="G272" s="89"/>
      <c r="H272" s="89"/>
      <c r="I272" s="91"/>
      <c r="J272" s="91"/>
      <c r="K272" s="91"/>
      <c r="L272" s="91"/>
      <c r="M272" s="89"/>
    </row>
    <row r="273" spans="1:13" s="88" customFormat="1">
      <c r="A273" s="116"/>
      <c r="D273" s="89"/>
      <c r="E273" s="89"/>
      <c r="F273" s="89"/>
      <c r="G273" s="89"/>
      <c r="H273" s="89"/>
      <c r="I273" s="91"/>
      <c r="J273" s="91"/>
      <c r="K273" s="91"/>
      <c r="L273" s="91"/>
      <c r="M273" s="89"/>
    </row>
    <row r="274" spans="1:13" s="88" customFormat="1">
      <c r="A274" s="116"/>
      <c r="D274" s="89"/>
      <c r="E274" s="89"/>
      <c r="F274" s="89"/>
      <c r="G274" s="89"/>
      <c r="H274" s="89"/>
      <c r="I274" s="91"/>
      <c r="J274" s="91"/>
      <c r="K274" s="91"/>
      <c r="L274" s="91"/>
      <c r="M274" s="89"/>
    </row>
    <row r="275" spans="1:13" s="88" customFormat="1">
      <c r="A275" s="116"/>
      <c r="D275" s="89"/>
      <c r="E275" s="89"/>
      <c r="F275" s="89"/>
      <c r="G275" s="89"/>
      <c r="H275" s="89"/>
      <c r="I275" s="91"/>
      <c r="J275" s="91"/>
      <c r="K275" s="91"/>
      <c r="L275" s="91"/>
      <c r="M275" s="89"/>
    </row>
    <row r="276" spans="1:13" s="88" customFormat="1">
      <c r="A276" s="116"/>
      <c r="D276" s="89"/>
      <c r="E276" s="89"/>
      <c r="F276" s="89"/>
      <c r="G276" s="89"/>
      <c r="H276" s="89"/>
      <c r="I276" s="91"/>
      <c r="J276" s="91"/>
      <c r="K276" s="91"/>
      <c r="L276" s="91"/>
      <c r="M276" s="89"/>
    </row>
    <row r="277" spans="1:13" s="88" customFormat="1">
      <c r="A277" s="116"/>
      <c r="D277" s="89"/>
      <c r="E277" s="89"/>
      <c r="F277" s="89"/>
      <c r="G277" s="89"/>
      <c r="H277" s="89"/>
      <c r="I277" s="91"/>
      <c r="J277" s="91"/>
      <c r="K277" s="91"/>
      <c r="L277" s="91"/>
      <c r="M277" s="89"/>
    </row>
    <row r="278" spans="1:13" s="88" customFormat="1">
      <c r="A278" s="116"/>
      <c r="D278" s="89"/>
      <c r="E278" s="89"/>
      <c r="F278" s="89"/>
      <c r="G278" s="89"/>
      <c r="H278" s="89"/>
      <c r="I278" s="91"/>
      <c r="J278" s="91"/>
      <c r="K278" s="91"/>
      <c r="L278" s="91"/>
      <c r="M278" s="89"/>
    </row>
    <row r="279" spans="1:13" s="88" customFormat="1">
      <c r="A279" s="116"/>
      <c r="D279" s="89"/>
      <c r="E279" s="89"/>
      <c r="F279" s="89"/>
      <c r="G279" s="89"/>
      <c r="H279" s="89"/>
      <c r="I279" s="91"/>
      <c r="J279" s="91"/>
      <c r="K279" s="91"/>
      <c r="L279" s="91"/>
      <c r="M279" s="89"/>
    </row>
    <row r="280" spans="1:13" s="88" customFormat="1">
      <c r="A280" s="116"/>
      <c r="D280" s="89"/>
      <c r="E280" s="89"/>
      <c r="F280" s="89"/>
      <c r="G280" s="89"/>
      <c r="H280" s="89"/>
      <c r="I280" s="91"/>
      <c r="J280" s="91"/>
      <c r="K280" s="91"/>
      <c r="L280" s="91"/>
      <c r="M280" s="89"/>
    </row>
    <row r="281" spans="1:13" s="88" customFormat="1">
      <c r="A281" s="116"/>
      <c r="D281" s="89"/>
      <c r="E281" s="89"/>
      <c r="F281" s="89"/>
      <c r="G281" s="89"/>
      <c r="H281" s="89"/>
      <c r="I281" s="91"/>
      <c r="J281" s="91"/>
      <c r="K281" s="91"/>
      <c r="L281" s="91"/>
      <c r="M281" s="89"/>
    </row>
    <row r="282" spans="1:13" s="88" customFormat="1">
      <c r="A282" s="116"/>
      <c r="D282" s="89"/>
      <c r="E282" s="89"/>
      <c r="F282" s="89"/>
      <c r="G282" s="89"/>
      <c r="H282" s="89"/>
      <c r="I282" s="91"/>
      <c r="J282" s="91"/>
      <c r="K282" s="91"/>
      <c r="L282" s="91"/>
      <c r="M282" s="89"/>
    </row>
    <row r="283" spans="1:13" s="88" customFormat="1">
      <c r="A283" s="116"/>
      <c r="D283" s="89"/>
      <c r="E283" s="89"/>
      <c r="F283" s="89"/>
      <c r="G283" s="89"/>
      <c r="H283" s="89"/>
      <c r="I283" s="91"/>
      <c r="J283" s="91"/>
      <c r="K283" s="91"/>
      <c r="L283" s="91"/>
      <c r="M283" s="89"/>
    </row>
    <row r="284" spans="1:13" s="88" customFormat="1">
      <c r="A284" s="116"/>
      <c r="D284" s="89"/>
      <c r="E284" s="89"/>
      <c r="F284" s="89"/>
      <c r="G284" s="89"/>
      <c r="H284" s="89"/>
      <c r="I284" s="91"/>
      <c r="J284" s="91"/>
      <c r="K284" s="91"/>
      <c r="L284" s="91"/>
      <c r="M284" s="89"/>
    </row>
    <row r="285" spans="1:13" s="88" customFormat="1">
      <c r="A285" s="116"/>
      <c r="D285" s="89"/>
      <c r="E285" s="89"/>
      <c r="F285" s="89"/>
      <c r="G285" s="89"/>
      <c r="H285" s="89"/>
      <c r="I285" s="91"/>
      <c r="J285" s="91"/>
      <c r="K285" s="91"/>
      <c r="L285" s="91"/>
      <c r="M285" s="89"/>
    </row>
    <row r="286" spans="1:13" s="88" customFormat="1">
      <c r="A286" s="116"/>
      <c r="D286" s="89"/>
      <c r="E286" s="89"/>
      <c r="F286" s="89"/>
      <c r="G286" s="89"/>
      <c r="H286" s="89"/>
      <c r="I286" s="91"/>
      <c r="J286" s="91"/>
      <c r="K286" s="91"/>
      <c r="L286" s="91"/>
      <c r="M286" s="89"/>
    </row>
    <row r="287" spans="1:13" s="88" customFormat="1">
      <c r="A287" s="116"/>
      <c r="D287" s="89"/>
      <c r="E287" s="89"/>
      <c r="F287" s="89"/>
      <c r="G287" s="89"/>
      <c r="H287" s="89"/>
      <c r="I287" s="91"/>
      <c r="J287" s="91"/>
      <c r="K287" s="91"/>
      <c r="L287" s="91"/>
      <c r="M287" s="89"/>
    </row>
    <row r="288" spans="1:13" s="88" customFormat="1">
      <c r="A288" s="116"/>
      <c r="D288" s="89"/>
      <c r="E288" s="89"/>
      <c r="F288" s="89"/>
      <c r="G288" s="89"/>
      <c r="H288" s="89"/>
      <c r="I288" s="91"/>
      <c r="J288" s="91"/>
      <c r="K288" s="91"/>
      <c r="L288" s="91"/>
      <c r="M288" s="89"/>
    </row>
    <row r="289" spans="1:13" s="88" customFormat="1">
      <c r="A289" s="116"/>
      <c r="D289" s="89"/>
      <c r="E289" s="89"/>
      <c r="F289" s="89"/>
      <c r="G289" s="89"/>
      <c r="H289" s="89"/>
      <c r="I289" s="91"/>
      <c r="J289" s="91"/>
      <c r="K289" s="91"/>
      <c r="L289" s="91"/>
      <c r="M289" s="89"/>
    </row>
    <row r="290" spans="1:13" s="88" customFormat="1">
      <c r="A290" s="116"/>
      <c r="D290" s="89"/>
      <c r="E290" s="89"/>
      <c r="F290" s="89"/>
      <c r="G290" s="89"/>
      <c r="H290" s="89"/>
      <c r="I290" s="91"/>
      <c r="J290" s="91"/>
      <c r="K290" s="91"/>
      <c r="L290" s="91"/>
      <c r="M290" s="89"/>
    </row>
    <row r="291" spans="1:13" s="88" customFormat="1">
      <c r="A291" s="116"/>
      <c r="D291" s="89"/>
      <c r="E291" s="89"/>
      <c r="F291" s="89"/>
      <c r="G291" s="89"/>
      <c r="H291" s="89"/>
      <c r="I291" s="91"/>
      <c r="J291" s="91"/>
      <c r="K291" s="91"/>
      <c r="L291" s="91"/>
      <c r="M291" s="89"/>
    </row>
    <row r="292" spans="1:13" s="88" customFormat="1">
      <c r="A292" s="116"/>
      <c r="D292" s="89"/>
      <c r="E292" s="89"/>
      <c r="F292" s="89"/>
      <c r="G292" s="89"/>
      <c r="H292" s="89"/>
      <c r="I292" s="91"/>
      <c r="J292" s="91"/>
      <c r="K292" s="91"/>
      <c r="L292" s="91"/>
      <c r="M292" s="89"/>
    </row>
    <row r="293" spans="1:13" s="88" customFormat="1">
      <c r="A293" s="116"/>
      <c r="D293" s="89"/>
      <c r="E293" s="89"/>
      <c r="F293" s="89"/>
      <c r="G293" s="89"/>
      <c r="H293" s="89"/>
      <c r="I293" s="91"/>
      <c r="J293" s="91"/>
      <c r="K293" s="91"/>
      <c r="L293" s="91"/>
      <c r="M293" s="89"/>
    </row>
    <row r="294" spans="1:13" s="88" customFormat="1">
      <c r="A294" s="116"/>
      <c r="D294" s="89"/>
      <c r="E294" s="89"/>
      <c r="F294" s="89"/>
      <c r="G294" s="89"/>
      <c r="H294" s="89"/>
      <c r="I294" s="91"/>
      <c r="J294" s="91"/>
      <c r="K294" s="91"/>
      <c r="L294" s="91"/>
      <c r="M294" s="89"/>
    </row>
    <row r="295" spans="1:13" s="88" customFormat="1">
      <c r="A295" s="116"/>
      <c r="D295" s="89"/>
      <c r="E295" s="89"/>
      <c r="F295" s="89"/>
      <c r="G295" s="89"/>
      <c r="H295" s="89"/>
      <c r="I295" s="91"/>
      <c r="J295" s="91"/>
      <c r="K295" s="91"/>
      <c r="L295" s="91"/>
      <c r="M295" s="89"/>
    </row>
    <row r="296" spans="1:13" s="88" customFormat="1">
      <c r="A296" s="116"/>
      <c r="D296" s="89"/>
      <c r="E296" s="89"/>
      <c r="F296" s="89"/>
      <c r="G296" s="89"/>
      <c r="H296" s="89"/>
      <c r="I296" s="91"/>
      <c r="J296" s="91"/>
      <c r="K296" s="91"/>
      <c r="L296" s="91"/>
      <c r="M296" s="89"/>
    </row>
    <row r="297" spans="1:13" s="88" customFormat="1">
      <c r="A297" s="116"/>
      <c r="D297" s="89"/>
      <c r="E297" s="89"/>
      <c r="F297" s="89"/>
      <c r="G297" s="89"/>
      <c r="H297" s="89"/>
      <c r="I297" s="91"/>
      <c r="J297" s="91"/>
      <c r="K297" s="91"/>
      <c r="L297" s="91"/>
      <c r="M297" s="89"/>
    </row>
    <row r="298" spans="1:13" s="88" customFormat="1">
      <c r="A298" s="116"/>
      <c r="D298" s="89"/>
      <c r="E298" s="89"/>
      <c r="F298" s="89"/>
      <c r="G298" s="89"/>
      <c r="H298" s="89"/>
      <c r="I298" s="91"/>
      <c r="J298" s="91"/>
      <c r="K298" s="91"/>
      <c r="L298" s="91"/>
      <c r="M298" s="89"/>
    </row>
    <row r="299" spans="1:13" s="88" customFormat="1">
      <c r="A299" s="116"/>
      <c r="D299" s="89"/>
      <c r="E299" s="89"/>
      <c r="F299" s="89"/>
      <c r="G299" s="89"/>
      <c r="H299" s="89"/>
      <c r="I299" s="91"/>
      <c r="J299" s="91"/>
      <c r="K299" s="91"/>
      <c r="L299" s="91"/>
      <c r="M299" s="89"/>
    </row>
    <row r="300" spans="1:13" s="88" customFormat="1">
      <c r="A300" s="116"/>
      <c r="D300" s="89"/>
      <c r="E300" s="89"/>
      <c r="F300" s="89"/>
      <c r="G300" s="89"/>
      <c r="H300" s="89"/>
      <c r="I300" s="91"/>
      <c r="J300" s="91"/>
      <c r="K300" s="91"/>
      <c r="L300" s="91"/>
      <c r="M300" s="89"/>
    </row>
    <row r="301" spans="1:13" s="88" customFormat="1">
      <c r="A301" s="116"/>
      <c r="D301" s="89"/>
      <c r="E301" s="89"/>
      <c r="F301" s="89"/>
      <c r="G301" s="89"/>
      <c r="H301" s="89"/>
      <c r="I301" s="91"/>
      <c r="J301" s="91"/>
      <c r="K301" s="91"/>
      <c r="L301" s="91"/>
      <c r="M301" s="89"/>
    </row>
    <row r="302" spans="1:13" s="88" customFormat="1">
      <c r="A302" s="116"/>
      <c r="D302" s="89"/>
      <c r="E302" s="89"/>
      <c r="F302" s="89"/>
      <c r="G302" s="89"/>
      <c r="H302" s="89"/>
      <c r="I302" s="91"/>
      <c r="J302" s="91"/>
      <c r="K302" s="91"/>
      <c r="L302" s="91"/>
      <c r="M302" s="89"/>
    </row>
    <row r="303" spans="1:13" s="88" customFormat="1">
      <c r="A303" s="116"/>
      <c r="D303" s="89"/>
      <c r="E303" s="89"/>
      <c r="F303" s="89"/>
      <c r="G303" s="89"/>
      <c r="H303" s="89"/>
      <c r="I303" s="91"/>
      <c r="J303" s="91"/>
      <c r="K303" s="91"/>
      <c r="L303" s="91"/>
      <c r="M303" s="89"/>
    </row>
    <row r="304" spans="1:13" s="88" customFormat="1">
      <c r="A304" s="116"/>
      <c r="D304" s="89"/>
      <c r="E304" s="89"/>
      <c r="F304" s="89"/>
      <c r="G304" s="89"/>
      <c r="H304" s="89"/>
      <c r="I304" s="91"/>
      <c r="J304" s="91"/>
      <c r="K304" s="91"/>
      <c r="L304" s="91"/>
      <c r="M304" s="89"/>
    </row>
    <row r="305" spans="1:13" s="88" customFormat="1">
      <c r="A305" s="116"/>
      <c r="D305" s="89"/>
      <c r="E305" s="89"/>
      <c r="F305" s="89"/>
      <c r="G305" s="89"/>
      <c r="H305" s="89"/>
      <c r="I305" s="91"/>
      <c r="J305" s="91"/>
      <c r="K305" s="91"/>
      <c r="L305" s="91"/>
      <c r="M305" s="89"/>
    </row>
    <row r="306" spans="1:13" s="88" customFormat="1">
      <c r="A306" s="116"/>
      <c r="D306" s="89"/>
      <c r="E306" s="89"/>
      <c r="F306" s="89"/>
      <c r="G306" s="89"/>
      <c r="H306" s="89"/>
      <c r="I306" s="91"/>
      <c r="J306" s="91"/>
      <c r="K306" s="91"/>
      <c r="L306" s="91"/>
      <c r="M306" s="89"/>
    </row>
    <row r="307" spans="1:13" s="88" customFormat="1">
      <c r="A307" s="116"/>
      <c r="D307" s="89"/>
      <c r="E307" s="89"/>
      <c r="F307" s="89"/>
      <c r="G307" s="89"/>
      <c r="H307" s="89"/>
      <c r="I307" s="91"/>
      <c r="J307" s="91"/>
      <c r="K307" s="91"/>
      <c r="L307" s="91"/>
      <c r="M307" s="89"/>
    </row>
    <row r="308" spans="1:13" s="88" customFormat="1">
      <c r="A308" s="116"/>
      <c r="D308" s="89"/>
      <c r="E308" s="89"/>
      <c r="F308" s="89"/>
      <c r="G308" s="89"/>
      <c r="H308" s="89"/>
      <c r="I308" s="91"/>
      <c r="J308" s="91"/>
      <c r="K308" s="91"/>
      <c r="L308" s="91"/>
      <c r="M308" s="89"/>
    </row>
    <row r="309" spans="1:13" s="88" customFormat="1">
      <c r="A309" s="116"/>
      <c r="D309" s="89"/>
      <c r="E309" s="89"/>
      <c r="F309" s="89"/>
      <c r="G309" s="89"/>
      <c r="H309" s="89"/>
      <c r="I309" s="91"/>
      <c r="J309" s="91"/>
      <c r="K309" s="91"/>
      <c r="L309" s="91"/>
      <c r="M309" s="89"/>
    </row>
    <row r="310" spans="1:13" s="88" customFormat="1">
      <c r="A310" s="116"/>
      <c r="D310" s="89"/>
      <c r="E310" s="89"/>
      <c r="F310" s="89"/>
      <c r="G310" s="89"/>
      <c r="H310" s="89"/>
      <c r="I310" s="91"/>
      <c r="J310" s="91"/>
      <c r="K310" s="91"/>
      <c r="L310" s="91"/>
      <c r="M310" s="89"/>
    </row>
    <row r="311" spans="1:13" s="88" customFormat="1">
      <c r="A311" s="116"/>
      <c r="D311" s="89"/>
      <c r="E311" s="89"/>
      <c r="F311" s="89"/>
      <c r="G311" s="89"/>
      <c r="H311" s="89"/>
      <c r="I311" s="91"/>
      <c r="J311" s="91"/>
      <c r="K311" s="91"/>
      <c r="L311" s="91"/>
      <c r="M311" s="89"/>
    </row>
    <row r="312" spans="1:13" s="88" customFormat="1">
      <c r="A312" s="116"/>
      <c r="D312" s="89"/>
      <c r="E312" s="89"/>
      <c r="F312" s="89"/>
      <c r="G312" s="89"/>
      <c r="H312" s="89"/>
      <c r="I312" s="91"/>
      <c r="J312" s="91"/>
      <c r="K312" s="91"/>
      <c r="L312" s="91"/>
      <c r="M312" s="89"/>
    </row>
    <row r="313" spans="1:13" s="88" customFormat="1">
      <c r="A313" s="116"/>
      <c r="D313" s="89"/>
      <c r="E313" s="89"/>
      <c r="F313" s="89"/>
      <c r="G313" s="89"/>
      <c r="H313" s="89"/>
      <c r="I313" s="91"/>
      <c r="J313" s="91"/>
      <c r="K313" s="91"/>
      <c r="L313" s="91"/>
      <c r="M313" s="89"/>
    </row>
    <row r="314" spans="1:13" s="88" customFormat="1">
      <c r="A314" s="116"/>
      <c r="D314" s="89"/>
      <c r="E314" s="89"/>
      <c r="F314" s="89"/>
      <c r="G314" s="89"/>
      <c r="H314" s="89"/>
      <c r="I314" s="91"/>
      <c r="J314" s="91"/>
      <c r="K314" s="91"/>
      <c r="L314" s="91"/>
      <c r="M314" s="89"/>
    </row>
    <row r="315" spans="1:13" s="88" customFormat="1">
      <c r="A315" s="116"/>
      <c r="D315" s="89"/>
      <c r="E315" s="89"/>
      <c r="F315" s="89"/>
      <c r="G315" s="89"/>
      <c r="H315" s="89"/>
      <c r="I315" s="91"/>
      <c r="J315" s="91"/>
      <c r="K315" s="91"/>
      <c r="L315" s="91"/>
      <c r="M315" s="89"/>
    </row>
    <row r="316" spans="1:13" s="88" customFormat="1">
      <c r="A316" s="116"/>
      <c r="D316" s="89"/>
      <c r="E316" s="89"/>
      <c r="F316" s="89"/>
      <c r="G316" s="89"/>
      <c r="H316" s="89"/>
      <c r="I316" s="91"/>
      <c r="J316" s="91"/>
      <c r="K316" s="91"/>
      <c r="L316" s="91"/>
      <c r="M316" s="89"/>
    </row>
    <row r="317" spans="1:13" s="88" customFormat="1">
      <c r="A317" s="116"/>
      <c r="D317" s="89"/>
      <c r="E317" s="89"/>
      <c r="F317" s="89"/>
      <c r="G317" s="89"/>
      <c r="H317" s="89"/>
      <c r="I317" s="91"/>
      <c r="J317" s="91"/>
      <c r="K317" s="91"/>
      <c r="L317" s="91"/>
      <c r="M317" s="89"/>
    </row>
    <row r="318" spans="1:13" s="88" customFormat="1">
      <c r="A318" s="116"/>
      <c r="D318" s="89"/>
      <c r="E318" s="89"/>
      <c r="F318" s="89"/>
      <c r="G318" s="89"/>
      <c r="H318" s="89"/>
      <c r="I318" s="91"/>
      <c r="J318" s="91"/>
      <c r="K318" s="91"/>
      <c r="L318" s="91"/>
      <c r="M318" s="89"/>
    </row>
    <row r="319" spans="1:13" s="88" customFormat="1">
      <c r="A319" s="116"/>
      <c r="D319" s="89"/>
      <c r="E319" s="89"/>
      <c r="F319" s="89"/>
      <c r="G319" s="89"/>
      <c r="H319" s="89"/>
      <c r="I319" s="91"/>
      <c r="J319" s="91"/>
      <c r="K319" s="91"/>
      <c r="L319" s="91"/>
      <c r="M319" s="89"/>
    </row>
    <row r="320" spans="1:13" s="88" customFormat="1">
      <c r="A320" s="116"/>
      <c r="D320" s="89"/>
      <c r="E320" s="89"/>
      <c r="F320" s="89"/>
      <c r="G320" s="89"/>
      <c r="H320" s="89"/>
      <c r="I320" s="91"/>
      <c r="J320" s="91"/>
      <c r="K320" s="91"/>
      <c r="L320" s="91"/>
      <c r="M320" s="89"/>
    </row>
    <row r="321" spans="1:13" s="88" customFormat="1">
      <c r="A321" s="116"/>
      <c r="D321" s="89"/>
      <c r="E321" s="89"/>
      <c r="F321" s="89"/>
      <c r="G321" s="89"/>
      <c r="H321" s="89"/>
      <c r="I321" s="91"/>
      <c r="J321" s="91"/>
      <c r="K321" s="91"/>
      <c r="L321" s="91"/>
      <c r="M321" s="89"/>
    </row>
    <row r="322" spans="1:13" s="88" customFormat="1">
      <c r="A322" s="116"/>
      <c r="D322" s="89"/>
      <c r="E322" s="89"/>
      <c r="F322" s="89"/>
      <c r="G322" s="89"/>
      <c r="H322" s="89"/>
      <c r="I322" s="91"/>
      <c r="J322" s="91"/>
      <c r="K322" s="91"/>
      <c r="L322" s="91"/>
      <c r="M322" s="89"/>
    </row>
    <row r="323" spans="1:13" s="88" customFormat="1">
      <c r="A323" s="116"/>
      <c r="D323" s="89"/>
      <c r="E323" s="89"/>
      <c r="F323" s="89"/>
      <c r="G323" s="89"/>
      <c r="H323" s="89"/>
      <c r="I323" s="91"/>
      <c r="J323" s="91"/>
      <c r="K323" s="91"/>
      <c r="L323" s="91"/>
      <c r="M323" s="89"/>
    </row>
    <row r="324" spans="1:13" s="88" customFormat="1">
      <c r="A324" s="116"/>
      <c r="D324" s="89"/>
      <c r="E324" s="89"/>
      <c r="F324" s="89"/>
      <c r="G324" s="89"/>
      <c r="H324" s="89"/>
      <c r="I324" s="91"/>
      <c r="J324" s="91"/>
      <c r="K324" s="91"/>
      <c r="L324" s="91"/>
      <c r="M324" s="89"/>
    </row>
    <row r="325" spans="1:13" s="88" customFormat="1">
      <c r="A325" s="116"/>
      <c r="D325" s="89"/>
      <c r="E325" s="89"/>
      <c r="F325" s="89"/>
      <c r="G325" s="89"/>
      <c r="H325" s="89"/>
      <c r="I325" s="91"/>
      <c r="J325" s="91"/>
      <c r="K325" s="91"/>
      <c r="L325" s="91"/>
      <c r="M325" s="89"/>
    </row>
    <row r="326" spans="1:13" s="88" customFormat="1">
      <c r="A326" s="116"/>
      <c r="D326" s="89"/>
      <c r="E326" s="89"/>
      <c r="F326" s="89"/>
      <c r="G326" s="89"/>
      <c r="H326" s="89"/>
      <c r="I326" s="91"/>
      <c r="J326" s="91"/>
      <c r="K326" s="91"/>
      <c r="L326" s="91"/>
      <c r="M326" s="89"/>
    </row>
    <row r="327" spans="1:13" s="88" customFormat="1">
      <c r="A327" s="116"/>
      <c r="D327" s="89"/>
      <c r="E327" s="89"/>
      <c r="F327" s="89"/>
      <c r="G327" s="89"/>
      <c r="H327" s="89"/>
      <c r="I327" s="91"/>
      <c r="J327" s="91"/>
      <c r="K327" s="91"/>
      <c r="L327" s="91"/>
      <c r="M327" s="89"/>
    </row>
    <row r="328" spans="1:13" s="88" customFormat="1">
      <c r="A328" s="116"/>
      <c r="D328" s="89"/>
      <c r="E328" s="89"/>
      <c r="F328" s="89"/>
      <c r="G328" s="89"/>
      <c r="H328" s="89"/>
      <c r="I328" s="91"/>
      <c r="J328" s="91"/>
      <c r="K328" s="91"/>
      <c r="L328" s="91"/>
      <c r="M328" s="89"/>
    </row>
    <row r="329" spans="1:13" s="88" customFormat="1">
      <c r="A329" s="116"/>
      <c r="D329" s="89"/>
      <c r="E329" s="89"/>
      <c r="F329" s="89"/>
      <c r="G329" s="89"/>
      <c r="H329" s="89"/>
      <c r="I329" s="91"/>
      <c r="J329" s="91"/>
      <c r="K329" s="91"/>
      <c r="L329" s="91"/>
      <c r="M329" s="89"/>
    </row>
    <row r="330" spans="1:13" s="88" customFormat="1">
      <c r="A330" s="116"/>
      <c r="D330" s="89"/>
      <c r="E330" s="89"/>
      <c r="F330" s="89"/>
      <c r="G330" s="89"/>
      <c r="H330" s="89"/>
      <c r="I330" s="91"/>
      <c r="J330" s="91"/>
      <c r="K330" s="91"/>
      <c r="L330" s="91"/>
      <c r="M330" s="89"/>
    </row>
    <row r="331" spans="1:13" s="88" customFormat="1">
      <c r="A331" s="116"/>
      <c r="D331" s="89"/>
      <c r="E331" s="89"/>
      <c r="F331" s="89"/>
      <c r="G331" s="89"/>
      <c r="H331" s="89"/>
      <c r="I331" s="91"/>
      <c r="J331" s="91"/>
      <c r="K331" s="91"/>
      <c r="L331" s="91"/>
      <c r="M331" s="89"/>
    </row>
    <row r="332" spans="1:13" s="88" customFormat="1">
      <c r="A332" s="116"/>
      <c r="D332" s="89"/>
      <c r="E332" s="89"/>
      <c r="F332" s="89"/>
      <c r="G332" s="89"/>
      <c r="H332" s="89"/>
      <c r="I332" s="91"/>
      <c r="J332" s="91"/>
      <c r="K332" s="91"/>
      <c r="L332" s="91"/>
      <c r="M332" s="89"/>
    </row>
    <row r="333" spans="1:13" s="88" customFormat="1">
      <c r="A333" s="116"/>
      <c r="D333" s="89"/>
      <c r="E333" s="89"/>
      <c r="F333" s="89"/>
      <c r="G333" s="89"/>
      <c r="H333" s="89"/>
      <c r="I333" s="91"/>
      <c r="J333" s="91"/>
      <c r="K333" s="91"/>
      <c r="L333" s="91"/>
      <c r="M333" s="89"/>
    </row>
    <row r="334" spans="1:13" s="88" customFormat="1">
      <c r="A334" s="116"/>
      <c r="D334" s="89"/>
      <c r="E334" s="89"/>
      <c r="F334" s="89"/>
      <c r="G334" s="89"/>
      <c r="H334" s="89"/>
      <c r="I334" s="91"/>
      <c r="J334" s="91"/>
      <c r="K334" s="91"/>
      <c r="L334" s="91"/>
      <c r="M334" s="89"/>
    </row>
    <row r="335" spans="1:13" s="88" customFormat="1">
      <c r="A335" s="116"/>
      <c r="D335" s="89"/>
      <c r="E335" s="89"/>
      <c r="F335" s="89"/>
      <c r="G335" s="89"/>
      <c r="H335" s="89"/>
      <c r="I335" s="91"/>
      <c r="J335" s="91"/>
      <c r="K335" s="91"/>
      <c r="L335" s="91"/>
      <c r="M335" s="89"/>
    </row>
    <row r="336" spans="1:13" s="88" customFormat="1">
      <c r="A336" s="116"/>
      <c r="D336" s="89"/>
      <c r="E336" s="89"/>
      <c r="F336" s="89"/>
      <c r="G336" s="89"/>
      <c r="H336" s="89"/>
      <c r="I336" s="91"/>
      <c r="J336" s="91"/>
      <c r="K336" s="91"/>
      <c r="L336" s="91"/>
      <c r="M336" s="89"/>
    </row>
    <row r="337" spans="1:13" s="88" customFormat="1">
      <c r="A337" s="116"/>
      <c r="D337" s="89"/>
      <c r="E337" s="89"/>
      <c r="F337" s="89"/>
      <c r="G337" s="89"/>
      <c r="H337" s="89"/>
      <c r="I337" s="91"/>
      <c r="J337" s="91"/>
      <c r="K337" s="91"/>
      <c r="L337" s="91"/>
      <c r="M337" s="89"/>
    </row>
    <row r="338" spans="1:13" s="88" customFormat="1">
      <c r="A338" s="116"/>
      <c r="D338" s="89"/>
      <c r="E338" s="89"/>
      <c r="F338" s="89"/>
      <c r="G338" s="89"/>
      <c r="H338" s="89"/>
      <c r="I338" s="91"/>
      <c r="J338" s="91"/>
      <c r="K338" s="91"/>
      <c r="L338" s="91"/>
      <c r="M338" s="89"/>
    </row>
    <row r="339" spans="1:13" s="88" customFormat="1">
      <c r="A339" s="116"/>
      <c r="D339" s="89"/>
      <c r="E339" s="89"/>
      <c r="F339" s="89"/>
      <c r="G339" s="89"/>
      <c r="H339" s="89"/>
      <c r="I339" s="91"/>
      <c r="J339" s="91"/>
      <c r="K339" s="91"/>
      <c r="L339" s="91"/>
      <c r="M339" s="89"/>
    </row>
    <row r="340" spans="1:13" s="88" customFormat="1">
      <c r="A340" s="116"/>
      <c r="D340" s="89"/>
      <c r="E340" s="89"/>
      <c r="F340" s="89"/>
      <c r="G340" s="89"/>
      <c r="H340" s="89"/>
      <c r="I340" s="91"/>
      <c r="J340" s="91"/>
      <c r="K340" s="91"/>
      <c r="L340" s="91"/>
      <c r="M340" s="89"/>
    </row>
    <row r="341" spans="1:13" s="88" customFormat="1">
      <c r="A341" s="116"/>
      <c r="D341" s="89"/>
      <c r="E341" s="89"/>
      <c r="F341" s="89"/>
      <c r="G341" s="89"/>
      <c r="H341" s="89"/>
      <c r="I341" s="91"/>
      <c r="J341" s="91"/>
      <c r="K341" s="91"/>
      <c r="L341" s="91"/>
      <c r="M341" s="89"/>
    </row>
    <row r="342" spans="1:13" s="88" customFormat="1">
      <c r="A342" s="116"/>
      <c r="D342" s="89"/>
      <c r="E342" s="89"/>
      <c r="F342" s="89"/>
      <c r="G342" s="89"/>
      <c r="H342" s="89"/>
      <c r="I342" s="91"/>
      <c r="J342" s="91"/>
      <c r="K342" s="91"/>
      <c r="L342" s="91"/>
      <c r="M342" s="89"/>
    </row>
    <row r="343" spans="1:13" s="88" customFormat="1">
      <c r="A343" s="116"/>
      <c r="D343" s="89"/>
      <c r="E343" s="89"/>
      <c r="F343" s="89"/>
      <c r="G343" s="89"/>
      <c r="H343" s="89"/>
      <c r="I343" s="91"/>
      <c r="J343" s="91"/>
      <c r="K343" s="91"/>
      <c r="L343" s="91"/>
      <c r="M343" s="89"/>
    </row>
    <row r="344" spans="1:13" s="88" customFormat="1">
      <c r="A344" s="116"/>
      <c r="D344" s="89"/>
      <c r="E344" s="89"/>
      <c r="F344" s="89"/>
      <c r="G344" s="89"/>
      <c r="H344" s="89"/>
      <c r="I344" s="91"/>
      <c r="J344" s="91"/>
      <c r="K344" s="91"/>
      <c r="L344" s="91"/>
      <c r="M344" s="89"/>
    </row>
    <row r="345" spans="1:13" s="88" customFormat="1">
      <c r="A345" s="116"/>
      <c r="D345" s="89"/>
      <c r="E345" s="89"/>
      <c r="F345" s="89"/>
      <c r="G345" s="89"/>
      <c r="H345" s="89"/>
      <c r="I345" s="91"/>
      <c r="J345" s="91"/>
      <c r="K345" s="91"/>
      <c r="L345" s="91"/>
      <c r="M345" s="89"/>
    </row>
    <row r="346" spans="1:13" s="88" customFormat="1">
      <c r="A346" s="116"/>
      <c r="D346" s="89"/>
      <c r="E346" s="89"/>
      <c r="F346" s="89"/>
      <c r="G346" s="89"/>
      <c r="H346" s="89"/>
      <c r="I346" s="91"/>
      <c r="J346" s="91"/>
      <c r="K346" s="91"/>
      <c r="L346" s="91"/>
      <c r="M346" s="89"/>
    </row>
    <row r="347" spans="1:13" s="88" customFormat="1">
      <c r="A347" s="116"/>
      <c r="D347" s="89"/>
      <c r="E347" s="89"/>
      <c r="F347" s="89"/>
      <c r="G347" s="89"/>
      <c r="H347" s="89"/>
      <c r="I347" s="91"/>
      <c r="J347" s="91"/>
      <c r="K347" s="91"/>
      <c r="L347" s="91"/>
      <c r="M347" s="89"/>
    </row>
    <row r="348" spans="1:13" s="88" customFormat="1">
      <c r="A348" s="116"/>
      <c r="D348" s="89"/>
      <c r="E348" s="89"/>
      <c r="F348" s="89"/>
      <c r="G348" s="89"/>
      <c r="H348" s="89"/>
      <c r="I348" s="91"/>
      <c r="J348" s="91"/>
      <c r="K348" s="91"/>
      <c r="L348" s="91"/>
      <c r="M348" s="89"/>
    </row>
    <row r="349" spans="1:13" s="88" customFormat="1">
      <c r="A349" s="116"/>
      <c r="D349" s="89"/>
      <c r="E349" s="89"/>
      <c r="F349" s="89"/>
      <c r="G349" s="89"/>
      <c r="H349" s="89"/>
      <c r="I349" s="91"/>
      <c r="J349" s="91"/>
      <c r="K349" s="91"/>
      <c r="L349" s="91"/>
      <c r="M349" s="89"/>
    </row>
    <row r="350" spans="1:13" s="88" customFormat="1">
      <c r="A350" s="116"/>
      <c r="D350" s="89"/>
      <c r="E350" s="89"/>
      <c r="F350" s="89"/>
      <c r="G350" s="89"/>
      <c r="H350" s="89"/>
      <c r="I350" s="91"/>
      <c r="J350" s="91"/>
      <c r="K350" s="91"/>
      <c r="L350" s="91"/>
      <c r="M350" s="89"/>
    </row>
    <row r="351" spans="1:13" s="88" customFormat="1">
      <c r="A351" s="116"/>
      <c r="D351" s="89"/>
      <c r="E351" s="89"/>
      <c r="F351" s="89"/>
      <c r="G351" s="89"/>
      <c r="H351" s="89"/>
      <c r="I351" s="91"/>
      <c r="J351" s="91"/>
      <c r="K351" s="91"/>
      <c r="L351" s="91"/>
      <c r="M351" s="89"/>
    </row>
    <row r="352" spans="1:13" s="88" customFormat="1">
      <c r="A352" s="116"/>
      <c r="D352" s="89"/>
      <c r="E352" s="89"/>
      <c r="F352" s="89"/>
      <c r="G352" s="89"/>
      <c r="H352" s="89"/>
      <c r="I352" s="91"/>
      <c r="J352" s="91"/>
      <c r="K352" s="91"/>
      <c r="L352" s="91"/>
      <c r="M352" s="89"/>
    </row>
    <row r="353" spans="1:13" s="88" customFormat="1">
      <c r="A353" s="116"/>
      <c r="D353" s="89"/>
      <c r="E353" s="89"/>
      <c r="F353" s="89"/>
      <c r="G353" s="89"/>
      <c r="H353" s="89"/>
      <c r="I353" s="91"/>
      <c r="J353" s="91"/>
      <c r="K353" s="91"/>
      <c r="L353" s="91"/>
      <c r="M353" s="89"/>
    </row>
    <row r="354" spans="1:13" s="88" customFormat="1">
      <c r="A354" s="116"/>
      <c r="D354" s="89"/>
      <c r="E354" s="89"/>
      <c r="F354" s="89"/>
      <c r="G354" s="89"/>
      <c r="H354" s="89"/>
      <c r="I354" s="91"/>
      <c r="J354" s="91"/>
      <c r="K354" s="91"/>
      <c r="L354" s="91"/>
      <c r="M354" s="89"/>
    </row>
    <row r="355" spans="1:13" s="88" customFormat="1">
      <c r="A355" s="116"/>
      <c r="D355" s="89"/>
      <c r="E355" s="89"/>
      <c r="F355" s="89"/>
      <c r="G355" s="89"/>
      <c r="H355" s="89"/>
      <c r="I355" s="91"/>
      <c r="J355" s="91"/>
      <c r="K355" s="91"/>
      <c r="L355" s="91"/>
      <c r="M355" s="89"/>
    </row>
    <row r="356" spans="1:13" s="88" customFormat="1">
      <c r="A356" s="116"/>
      <c r="D356" s="89"/>
      <c r="E356" s="89"/>
      <c r="F356" s="89"/>
      <c r="G356" s="89"/>
      <c r="H356" s="89"/>
      <c r="I356" s="91"/>
      <c r="J356" s="91"/>
      <c r="K356" s="91"/>
      <c r="L356" s="91"/>
      <c r="M356" s="89"/>
    </row>
    <row r="357" spans="1:13" s="88" customFormat="1">
      <c r="A357" s="116"/>
      <c r="D357" s="89"/>
      <c r="E357" s="89"/>
      <c r="F357" s="89"/>
      <c r="G357" s="89"/>
      <c r="H357" s="89"/>
      <c r="I357" s="91"/>
      <c r="J357" s="91"/>
      <c r="K357" s="91"/>
      <c r="L357" s="91"/>
      <c r="M357" s="89"/>
    </row>
    <row r="358" spans="1:13" s="88" customFormat="1">
      <c r="A358" s="116"/>
      <c r="D358" s="89"/>
      <c r="E358" s="89"/>
      <c r="F358" s="89"/>
      <c r="G358" s="89"/>
      <c r="H358" s="89"/>
      <c r="I358" s="91"/>
      <c r="J358" s="91"/>
      <c r="K358" s="91"/>
      <c r="L358" s="91"/>
      <c r="M358" s="89"/>
    </row>
    <row r="359" spans="1:13" s="88" customFormat="1">
      <c r="A359" s="116"/>
      <c r="D359" s="89"/>
      <c r="E359" s="89"/>
      <c r="F359" s="89"/>
      <c r="G359" s="89"/>
      <c r="H359" s="89"/>
      <c r="I359" s="91"/>
      <c r="J359" s="91"/>
      <c r="K359" s="91"/>
      <c r="L359" s="91"/>
      <c r="M359" s="89"/>
    </row>
    <row r="360" spans="1:13" s="88" customFormat="1">
      <c r="A360" s="116"/>
      <c r="D360" s="89"/>
      <c r="E360" s="89"/>
      <c r="F360" s="89"/>
      <c r="G360" s="89"/>
      <c r="H360" s="89"/>
      <c r="I360" s="91"/>
      <c r="J360" s="91"/>
      <c r="K360" s="91"/>
      <c r="L360" s="91"/>
      <c r="M360" s="89"/>
    </row>
    <row r="361" spans="1:13" s="88" customFormat="1">
      <c r="A361" s="116"/>
      <c r="D361" s="89"/>
      <c r="E361" s="89"/>
      <c r="F361" s="89"/>
      <c r="G361" s="89"/>
      <c r="H361" s="89"/>
      <c r="I361" s="91"/>
      <c r="J361" s="91"/>
      <c r="K361" s="91"/>
      <c r="L361" s="91"/>
      <c r="M361" s="89"/>
    </row>
    <row r="362" spans="1:13" s="88" customFormat="1">
      <c r="A362" s="116"/>
      <c r="D362" s="89"/>
      <c r="E362" s="89"/>
      <c r="F362" s="89"/>
      <c r="G362" s="89"/>
      <c r="H362" s="89"/>
      <c r="I362" s="91"/>
      <c r="J362" s="91"/>
      <c r="K362" s="91"/>
      <c r="L362" s="91"/>
      <c r="M362" s="89"/>
    </row>
    <row r="363" spans="1:13" s="88" customFormat="1">
      <c r="A363" s="116"/>
      <c r="D363" s="89"/>
      <c r="E363" s="89"/>
      <c r="F363" s="89"/>
      <c r="G363" s="89"/>
      <c r="H363" s="89"/>
      <c r="I363" s="91"/>
      <c r="J363" s="91"/>
      <c r="K363" s="91"/>
      <c r="L363" s="91"/>
      <c r="M363" s="89"/>
    </row>
    <row r="364" spans="1:13" s="88" customFormat="1">
      <c r="A364" s="116"/>
      <c r="D364" s="89"/>
      <c r="E364" s="89"/>
      <c r="F364" s="89"/>
      <c r="G364" s="89"/>
      <c r="H364" s="89"/>
      <c r="I364" s="91"/>
      <c r="J364" s="91"/>
      <c r="K364" s="91"/>
      <c r="L364" s="91"/>
      <c r="M364" s="89"/>
    </row>
    <row r="365" spans="1:13" s="88" customFormat="1">
      <c r="A365" s="116"/>
      <c r="D365" s="89"/>
      <c r="E365" s="89"/>
      <c r="F365" s="89"/>
      <c r="G365" s="89"/>
      <c r="H365" s="89"/>
      <c r="I365" s="91"/>
      <c r="J365" s="91"/>
      <c r="K365" s="91"/>
      <c r="L365" s="91"/>
      <c r="M365" s="89"/>
    </row>
    <row r="366" spans="1:13" s="88" customFormat="1">
      <c r="A366" s="116"/>
      <c r="D366" s="89"/>
      <c r="E366" s="89"/>
      <c r="F366" s="89"/>
      <c r="G366" s="89"/>
      <c r="H366" s="89"/>
      <c r="I366" s="91"/>
      <c r="J366" s="91"/>
      <c r="K366" s="91"/>
      <c r="L366" s="91"/>
      <c r="M366" s="89"/>
    </row>
    <row r="367" spans="1:13" s="88" customFormat="1">
      <c r="A367" s="116"/>
      <c r="D367" s="89"/>
      <c r="E367" s="89"/>
      <c r="F367" s="89"/>
      <c r="G367" s="89"/>
      <c r="H367" s="89"/>
      <c r="I367" s="91"/>
      <c r="J367" s="91"/>
      <c r="K367" s="91"/>
      <c r="L367" s="91"/>
      <c r="M367" s="89"/>
    </row>
    <row r="368" spans="1:13" s="88" customFormat="1">
      <c r="A368" s="116"/>
      <c r="D368" s="89"/>
      <c r="E368" s="89"/>
      <c r="F368" s="89"/>
      <c r="G368" s="89"/>
      <c r="H368" s="89"/>
      <c r="I368" s="91"/>
      <c r="J368" s="91"/>
      <c r="K368" s="91"/>
      <c r="L368" s="91"/>
      <c r="M368" s="89"/>
    </row>
    <row r="369" spans="1:13" s="88" customFormat="1">
      <c r="A369" s="116"/>
      <c r="D369" s="89"/>
      <c r="E369" s="89"/>
      <c r="F369" s="89"/>
      <c r="G369" s="89"/>
      <c r="H369" s="89"/>
      <c r="I369" s="91"/>
      <c r="J369" s="91"/>
      <c r="K369" s="91"/>
      <c r="L369" s="91"/>
      <c r="M369" s="89"/>
    </row>
    <row r="370" spans="1:13" s="88" customFormat="1">
      <c r="A370" s="116"/>
      <c r="D370" s="89"/>
      <c r="E370" s="89"/>
      <c r="F370" s="89"/>
      <c r="G370" s="89"/>
      <c r="H370" s="89"/>
      <c r="I370" s="91"/>
      <c r="J370" s="91"/>
      <c r="K370" s="91"/>
      <c r="L370" s="91"/>
      <c r="M370" s="89"/>
    </row>
    <row r="371" spans="1:13" s="88" customFormat="1">
      <c r="A371" s="116"/>
      <c r="D371" s="89"/>
      <c r="E371" s="89"/>
      <c r="F371" s="89"/>
      <c r="G371" s="89"/>
      <c r="H371" s="89"/>
      <c r="I371" s="91"/>
      <c r="J371" s="91"/>
      <c r="K371" s="91"/>
      <c r="L371" s="91"/>
      <c r="M371" s="89"/>
    </row>
    <row r="372" spans="1:13" s="88" customFormat="1">
      <c r="A372" s="116"/>
      <c r="D372" s="89"/>
      <c r="E372" s="89"/>
      <c r="F372" s="89"/>
      <c r="G372" s="89"/>
      <c r="H372" s="89"/>
      <c r="I372" s="91"/>
      <c r="J372" s="91"/>
      <c r="K372" s="91"/>
      <c r="L372" s="91"/>
      <c r="M372" s="89"/>
    </row>
    <row r="373" spans="1:13" s="88" customFormat="1">
      <c r="A373" s="116"/>
      <c r="D373" s="89"/>
      <c r="E373" s="89"/>
      <c r="F373" s="89"/>
      <c r="G373" s="89"/>
      <c r="H373" s="89"/>
      <c r="I373" s="91"/>
      <c r="J373" s="91"/>
      <c r="K373" s="91"/>
      <c r="L373" s="91"/>
      <c r="M373" s="89"/>
    </row>
    <row r="374" spans="1:13" s="88" customFormat="1">
      <c r="A374" s="116"/>
      <c r="D374" s="89"/>
      <c r="E374" s="89"/>
      <c r="F374" s="89"/>
      <c r="G374" s="89"/>
      <c r="H374" s="89"/>
      <c r="I374" s="91"/>
      <c r="J374" s="91"/>
      <c r="K374" s="91"/>
      <c r="L374" s="91"/>
      <c r="M374" s="89"/>
    </row>
    <row r="375" spans="1:13" s="88" customFormat="1">
      <c r="A375" s="116"/>
      <c r="D375" s="89"/>
      <c r="E375" s="89"/>
      <c r="F375" s="89"/>
      <c r="G375" s="89"/>
      <c r="H375" s="89"/>
      <c r="I375" s="91"/>
      <c r="J375" s="91"/>
      <c r="K375" s="91"/>
      <c r="L375" s="91"/>
      <c r="M375" s="89"/>
    </row>
    <row r="376" spans="1:13" s="88" customFormat="1">
      <c r="A376" s="116"/>
      <c r="D376" s="89"/>
      <c r="E376" s="89"/>
      <c r="F376" s="89"/>
      <c r="G376" s="89"/>
      <c r="H376" s="89"/>
      <c r="I376" s="91"/>
      <c r="J376" s="91"/>
      <c r="K376" s="91"/>
      <c r="L376" s="91"/>
      <c r="M376" s="89"/>
    </row>
    <row r="377" spans="1:13" s="88" customFormat="1">
      <c r="A377" s="116"/>
      <c r="D377" s="89"/>
      <c r="E377" s="89"/>
      <c r="F377" s="89"/>
      <c r="G377" s="89"/>
      <c r="H377" s="89"/>
      <c r="I377" s="91"/>
      <c r="J377" s="91"/>
      <c r="K377" s="91"/>
      <c r="L377" s="91"/>
      <c r="M377" s="89"/>
    </row>
    <row r="378" spans="1:13" s="88" customFormat="1">
      <c r="A378" s="116"/>
      <c r="D378" s="89"/>
      <c r="E378" s="89"/>
      <c r="F378" s="89"/>
      <c r="G378" s="89"/>
      <c r="H378" s="89"/>
      <c r="I378" s="91"/>
      <c r="J378" s="91"/>
      <c r="K378" s="91"/>
      <c r="L378" s="91"/>
      <c r="M378" s="89"/>
    </row>
    <row r="379" spans="1:13" s="88" customFormat="1">
      <c r="A379" s="116"/>
      <c r="D379" s="89"/>
      <c r="E379" s="89"/>
      <c r="F379" s="89"/>
      <c r="G379" s="89"/>
      <c r="H379" s="89"/>
      <c r="I379" s="91"/>
      <c r="J379" s="91"/>
      <c r="K379" s="91"/>
      <c r="L379" s="91"/>
      <c r="M379" s="89"/>
    </row>
    <row r="380" spans="1:13" s="88" customFormat="1">
      <c r="A380" s="116"/>
      <c r="D380" s="89"/>
      <c r="E380" s="89"/>
      <c r="F380" s="89"/>
      <c r="G380" s="89"/>
      <c r="H380" s="89"/>
      <c r="I380" s="91"/>
      <c r="J380" s="91"/>
      <c r="K380" s="91"/>
      <c r="L380" s="91"/>
      <c r="M380" s="89"/>
    </row>
    <row r="381" spans="1:13" s="88" customFormat="1">
      <c r="A381" s="116"/>
      <c r="D381" s="89"/>
      <c r="E381" s="89"/>
      <c r="F381" s="89"/>
      <c r="G381" s="89"/>
      <c r="H381" s="89"/>
      <c r="I381" s="91"/>
      <c r="J381" s="91"/>
      <c r="K381" s="91"/>
      <c r="L381" s="91"/>
      <c r="M381" s="89"/>
    </row>
    <row r="382" spans="1:13" s="88" customFormat="1">
      <c r="A382" s="116"/>
      <c r="D382" s="89"/>
      <c r="E382" s="89"/>
      <c r="F382" s="89"/>
      <c r="G382" s="89"/>
      <c r="H382" s="89"/>
      <c r="I382" s="91"/>
      <c r="J382" s="91"/>
      <c r="K382" s="91"/>
      <c r="L382" s="91"/>
      <c r="M382" s="89"/>
    </row>
    <row r="383" spans="1:13" s="88" customFormat="1">
      <c r="A383" s="116"/>
      <c r="D383" s="89"/>
      <c r="E383" s="89"/>
      <c r="F383" s="89"/>
      <c r="G383" s="89"/>
      <c r="H383" s="89"/>
      <c r="I383" s="91"/>
      <c r="J383" s="91"/>
      <c r="K383" s="91"/>
      <c r="L383" s="91"/>
      <c r="M383" s="89"/>
    </row>
    <row r="384" spans="1:13" s="88" customFormat="1">
      <c r="A384" s="116"/>
      <c r="D384" s="89"/>
      <c r="E384" s="89"/>
      <c r="F384" s="89"/>
      <c r="G384" s="89"/>
      <c r="H384" s="89"/>
      <c r="I384" s="91"/>
      <c r="J384" s="91"/>
      <c r="K384" s="91"/>
      <c r="L384" s="91"/>
      <c r="M384" s="89"/>
    </row>
    <row r="385" spans="1:13" s="88" customFormat="1">
      <c r="A385" s="116"/>
      <c r="D385" s="89"/>
      <c r="E385" s="89"/>
      <c r="F385" s="89"/>
      <c r="G385" s="89"/>
      <c r="H385" s="89"/>
      <c r="I385" s="91"/>
      <c r="J385" s="91"/>
      <c r="K385" s="91"/>
      <c r="L385" s="91"/>
      <c r="M385" s="89"/>
    </row>
    <row r="386" spans="1:13" s="88" customFormat="1">
      <c r="A386" s="116"/>
      <c r="D386" s="89"/>
      <c r="E386" s="89"/>
      <c r="F386" s="89"/>
      <c r="G386" s="89"/>
      <c r="H386" s="89"/>
      <c r="I386" s="91"/>
      <c r="J386" s="91"/>
      <c r="K386" s="91"/>
      <c r="L386" s="91"/>
      <c r="M386" s="89"/>
    </row>
    <row r="387" spans="1:13" s="88" customFormat="1">
      <c r="A387" s="116"/>
      <c r="D387" s="89"/>
      <c r="E387" s="89"/>
      <c r="F387" s="89"/>
      <c r="G387" s="89"/>
      <c r="H387" s="89"/>
      <c r="I387" s="91"/>
      <c r="J387" s="91"/>
      <c r="K387" s="91"/>
      <c r="L387" s="91"/>
      <c r="M387" s="89"/>
    </row>
    <row r="388" spans="1:13" s="88" customFormat="1">
      <c r="A388" s="116"/>
      <c r="D388" s="89"/>
      <c r="E388" s="89"/>
      <c r="F388" s="89"/>
      <c r="G388" s="89"/>
      <c r="H388" s="89"/>
      <c r="I388" s="91"/>
      <c r="J388" s="91"/>
      <c r="K388" s="91"/>
      <c r="L388" s="91"/>
      <c r="M388" s="89"/>
    </row>
    <row r="389" spans="1:13" s="88" customFormat="1">
      <c r="A389" s="116"/>
      <c r="D389" s="89"/>
      <c r="E389" s="89"/>
      <c r="F389" s="89"/>
      <c r="G389" s="89"/>
      <c r="H389" s="89"/>
      <c r="I389" s="91"/>
      <c r="J389" s="91"/>
      <c r="K389" s="91"/>
      <c r="L389" s="91"/>
      <c r="M389" s="89"/>
    </row>
    <row r="390" spans="1:13" s="88" customFormat="1">
      <c r="A390" s="116"/>
      <c r="D390" s="89"/>
      <c r="E390" s="89"/>
      <c r="F390" s="89"/>
      <c r="G390" s="89"/>
      <c r="H390" s="89"/>
      <c r="I390" s="91"/>
      <c r="J390" s="91"/>
      <c r="K390" s="91"/>
      <c r="L390" s="91"/>
      <c r="M390" s="89"/>
    </row>
  </sheetData>
  <mergeCells count="21">
    <mergeCell ref="B36:L36"/>
    <mergeCell ref="M7:M10"/>
    <mergeCell ref="I8:I10"/>
    <mergeCell ref="J8:L8"/>
    <mergeCell ref="J9:J10"/>
    <mergeCell ref="K9:K10"/>
    <mergeCell ref="B7:B10"/>
    <mergeCell ref="C7:F7"/>
    <mergeCell ref="G7:G10"/>
    <mergeCell ref="H7:H10"/>
    <mergeCell ref="I1:M1"/>
    <mergeCell ref="A3:M3"/>
    <mergeCell ref="A5:L5"/>
    <mergeCell ref="C8:C10"/>
    <mergeCell ref="D8:D10"/>
    <mergeCell ref="E8:E10"/>
    <mergeCell ref="F8:F10"/>
    <mergeCell ref="L9:L10"/>
    <mergeCell ref="I7:L7"/>
    <mergeCell ref="A7:A10"/>
    <mergeCell ref="A6:B6"/>
  </mergeCells>
  <pageMargins left="0.31496062992125984" right="0.11811023622047245" top="0.19685039370078741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zoomScale="70" zoomScaleNormal="70" workbookViewId="0">
      <selection activeCell="I36" sqref="I36"/>
    </sheetView>
  </sheetViews>
  <sheetFormatPr defaultColWidth="9" defaultRowHeight="15.75"/>
  <cols>
    <col min="1" max="1" width="5.42578125" style="122" customWidth="1"/>
    <col min="2" max="2" width="27.28515625" style="122" customWidth="1"/>
    <col min="3" max="4" width="7.5703125" style="122" customWidth="1"/>
    <col min="5" max="5" width="10.28515625" style="122" customWidth="1"/>
    <col min="6" max="6" width="5.7109375" style="122" customWidth="1"/>
    <col min="7" max="7" width="11" style="122" customWidth="1"/>
    <col min="8" max="8" width="17.140625" style="122" customWidth="1"/>
    <col min="9" max="9" width="18.140625" style="122" customWidth="1"/>
    <col min="10" max="10" width="14.42578125" style="122" customWidth="1"/>
    <col min="11" max="11" width="16.140625" style="122" customWidth="1"/>
    <col min="12" max="12" width="8.5703125" style="122" customWidth="1"/>
    <col min="13" max="13" width="10" style="122" customWidth="1"/>
    <col min="14" max="14" width="14.7109375" style="122" customWidth="1"/>
    <col min="15" max="15" width="13.7109375" style="122" customWidth="1"/>
    <col min="16" max="16" width="14.7109375" style="122" customWidth="1"/>
    <col min="17" max="17" width="9.140625" style="122" customWidth="1"/>
    <col min="18" max="18" width="9.28515625" style="122" customWidth="1"/>
    <col min="19" max="19" width="14.85546875" style="122" customWidth="1"/>
    <col min="20" max="20" width="8.42578125" style="122" customWidth="1"/>
    <col min="21" max="21" width="8.85546875" style="122" customWidth="1"/>
    <col min="22" max="22" width="14.140625" style="122" customWidth="1"/>
    <col min="23" max="23" width="8.28515625" style="122" customWidth="1"/>
    <col min="24" max="24" width="9" style="122"/>
    <col min="25" max="25" width="14" style="122" customWidth="1"/>
    <col min="26" max="26" width="15.85546875" style="122" customWidth="1"/>
    <col min="27" max="250" width="9" style="122"/>
    <col min="251" max="251" width="5.42578125" style="122" customWidth="1"/>
    <col min="252" max="252" width="27.28515625" style="122" customWidth="1"/>
    <col min="253" max="254" width="7.5703125" style="122" customWidth="1"/>
    <col min="255" max="255" width="10.28515625" style="122" customWidth="1"/>
    <col min="256" max="256" width="5.7109375" style="122" customWidth="1"/>
    <col min="257" max="257" width="11.42578125" style="122" customWidth="1"/>
    <col min="258" max="258" width="11" style="122" customWidth="1"/>
    <col min="259" max="259" width="13.5703125" style="122" customWidth="1"/>
    <col min="260" max="261" width="13.140625" style="122" customWidth="1"/>
    <col min="262" max="262" width="14.42578125" style="122" customWidth="1"/>
    <col min="263" max="263" width="11.7109375" style="122" customWidth="1"/>
    <col min="264" max="265" width="11.42578125" style="122" customWidth="1"/>
    <col min="266" max="266" width="8.5703125" style="122" customWidth="1"/>
    <col min="267" max="267" width="10" style="122" customWidth="1"/>
    <col min="268" max="268" width="14.7109375" style="122" customWidth="1"/>
    <col min="269" max="269" width="13.85546875" style="122" customWidth="1"/>
    <col min="270" max="270" width="13.7109375" style="122" customWidth="1"/>
    <col min="271" max="271" width="14.7109375" style="122" customWidth="1"/>
    <col min="272" max="272" width="9.140625" style="122" customWidth="1"/>
    <col min="273" max="273" width="9.28515625" style="122" customWidth="1"/>
    <col min="274" max="274" width="14.85546875" style="122" customWidth="1"/>
    <col min="275" max="275" width="8.42578125" style="122" customWidth="1"/>
    <col min="276" max="276" width="8.85546875" style="122" customWidth="1"/>
    <col min="277" max="277" width="14.140625" style="122" customWidth="1"/>
    <col min="278" max="278" width="8.28515625" style="122" customWidth="1"/>
    <col min="279" max="279" width="9" style="122"/>
    <col min="280" max="281" width="14" style="122" customWidth="1"/>
    <col min="282" max="282" width="15.85546875" style="122" customWidth="1"/>
    <col min="283" max="506" width="9" style="122"/>
    <col min="507" max="507" width="5.42578125" style="122" customWidth="1"/>
    <col min="508" max="508" width="27.28515625" style="122" customWidth="1"/>
    <col min="509" max="510" width="7.5703125" style="122" customWidth="1"/>
    <col min="511" max="511" width="10.28515625" style="122" customWidth="1"/>
    <col min="512" max="512" width="5.7109375" style="122" customWidth="1"/>
    <col min="513" max="513" width="11.42578125" style="122" customWidth="1"/>
    <col min="514" max="514" width="11" style="122" customWidth="1"/>
    <col min="515" max="515" width="13.5703125" style="122" customWidth="1"/>
    <col min="516" max="517" width="13.140625" style="122" customWidth="1"/>
    <col min="518" max="518" width="14.42578125" style="122" customWidth="1"/>
    <col min="519" max="519" width="11.7109375" style="122" customWidth="1"/>
    <col min="520" max="521" width="11.42578125" style="122" customWidth="1"/>
    <col min="522" max="522" width="8.5703125" style="122" customWidth="1"/>
    <col min="523" max="523" width="10" style="122" customWidth="1"/>
    <col min="524" max="524" width="14.7109375" style="122" customWidth="1"/>
    <col min="525" max="525" width="13.85546875" style="122" customWidth="1"/>
    <col min="526" max="526" width="13.7109375" style="122" customWidth="1"/>
    <col min="527" max="527" width="14.7109375" style="122" customWidth="1"/>
    <col min="528" max="528" width="9.140625" style="122" customWidth="1"/>
    <col min="529" max="529" width="9.28515625" style="122" customWidth="1"/>
    <col min="530" max="530" width="14.85546875" style="122" customWidth="1"/>
    <col min="531" max="531" width="8.42578125" style="122" customWidth="1"/>
    <col min="532" max="532" width="8.85546875" style="122" customWidth="1"/>
    <col min="533" max="533" width="14.140625" style="122" customWidth="1"/>
    <col min="534" max="534" width="8.28515625" style="122" customWidth="1"/>
    <col min="535" max="535" width="9" style="122"/>
    <col min="536" max="537" width="14" style="122" customWidth="1"/>
    <col min="538" max="538" width="15.85546875" style="122" customWidth="1"/>
    <col min="539" max="762" width="9" style="122"/>
    <col min="763" max="763" width="5.42578125" style="122" customWidth="1"/>
    <col min="764" max="764" width="27.28515625" style="122" customWidth="1"/>
    <col min="765" max="766" width="7.5703125" style="122" customWidth="1"/>
    <col min="767" max="767" width="10.28515625" style="122" customWidth="1"/>
    <col min="768" max="768" width="5.7109375" style="122" customWidth="1"/>
    <col min="769" max="769" width="11.42578125" style="122" customWidth="1"/>
    <col min="770" max="770" width="11" style="122" customWidth="1"/>
    <col min="771" max="771" width="13.5703125" style="122" customWidth="1"/>
    <col min="772" max="773" width="13.140625" style="122" customWidth="1"/>
    <col min="774" max="774" width="14.42578125" style="122" customWidth="1"/>
    <col min="775" max="775" width="11.7109375" style="122" customWidth="1"/>
    <col min="776" max="777" width="11.42578125" style="122" customWidth="1"/>
    <col min="778" max="778" width="8.5703125" style="122" customWidth="1"/>
    <col min="779" max="779" width="10" style="122" customWidth="1"/>
    <col min="780" max="780" width="14.7109375" style="122" customWidth="1"/>
    <col min="781" max="781" width="13.85546875" style="122" customWidth="1"/>
    <col min="782" max="782" width="13.7109375" style="122" customWidth="1"/>
    <col min="783" max="783" width="14.7109375" style="122" customWidth="1"/>
    <col min="784" max="784" width="9.140625" style="122" customWidth="1"/>
    <col min="785" max="785" width="9.28515625" style="122" customWidth="1"/>
    <col min="786" max="786" width="14.85546875" style="122" customWidth="1"/>
    <col min="787" max="787" width="8.42578125" style="122" customWidth="1"/>
    <col min="788" max="788" width="8.85546875" style="122" customWidth="1"/>
    <col min="789" max="789" width="14.140625" style="122" customWidth="1"/>
    <col min="790" max="790" width="8.28515625" style="122" customWidth="1"/>
    <col min="791" max="791" width="9" style="122"/>
    <col min="792" max="793" width="14" style="122" customWidth="1"/>
    <col min="794" max="794" width="15.85546875" style="122" customWidth="1"/>
    <col min="795" max="1018" width="9" style="122"/>
    <col min="1019" max="1019" width="5.42578125" style="122" customWidth="1"/>
    <col min="1020" max="1020" width="27.28515625" style="122" customWidth="1"/>
    <col min="1021" max="1022" width="7.5703125" style="122" customWidth="1"/>
    <col min="1023" max="1023" width="10.28515625" style="122" customWidth="1"/>
    <col min="1024" max="1024" width="5.7109375" style="122" customWidth="1"/>
    <col min="1025" max="1025" width="11.42578125" style="122" customWidth="1"/>
    <col min="1026" max="1026" width="11" style="122" customWidth="1"/>
    <col min="1027" max="1027" width="13.5703125" style="122" customWidth="1"/>
    <col min="1028" max="1029" width="13.140625" style="122" customWidth="1"/>
    <col min="1030" max="1030" width="14.42578125" style="122" customWidth="1"/>
    <col min="1031" max="1031" width="11.7109375" style="122" customWidth="1"/>
    <col min="1032" max="1033" width="11.42578125" style="122" customWidth="1"/>
    <col min="1034" max="1034" width="8.5703125" style="122" customWidth="1"/>
    <col min="1035" max="1035" width="10" style="122" customWidth="1"/>
    <col min="1036" max="1036" width="14.7109375" style="122" customWidth="1"/>
    <col min="1037" max="1037" width="13.85546875" style="122" customWidth="1"/>
    <col min="1038" max="1038" width="13.7109375" style="122" customWidth="1"/>
    <col min="1039" max="1039" width="14.7109375" style="122" customWidth="1"/>
    <col min="1040" max="1040" width="9.140625" style="122" customWidth="1"/>
    <col min="1041" max="1041" width="9.28515625" style="122" customWidth="1"/>
    <col min="1042" max="1042" width="14.85546875" style="122" customWidth="1"/>
    <col min="1043" max="1043" width="8.42578125" style="122" customWidth="1"/>
    <col min="1044" max="1044" width="8.85546875" style="122" customWidth="1"/>
    <col min="1045" max="1045" width="14.140625" style="122" customWidth="1"/>
    <col min="1046" max="1046" width="8.28515625" style="122" customWidth="1"/>
    <col min="1047" max="1047" width="9" style="122"/>
    <col min="1048" max="1049" width="14" style="122" customWidth="1"/>
    <col min="1050" max="1050" width="15.85546875" style="122" customWidth="1"/>
    <col min="1051" max="1274" width="9" style="122"/>
    <col min="1275" max="1275" width="5.42578125" style="122" customWidth="1"/>
    <col min="1276" max="1276" width="27.28515625" style="122" customWidth="1"/>
    <col min="1277" max="1278" width="7.5703125" style="122" customWidth="1"/>
    <col min="1279" max="1279" width="10.28515625" style="122" customWidth="1"/>
    <col min="1280" max="1280" width="5.7109375" style="122" customWidth="1"/>
    <col min="1281" max="1281" width="11.42578125" style="122" customWidth="1"/>
    <col min="1282" max="1282" width="11" style="122" customWidth="1"/>
    <col min="1283" max="1283" width="13.5703125" style="122" customWidth="1"/>
    <col min="1284" max="1285" width="13.140625" style="122" customWidth="1"/>
    <col min="1286" max="1286" width="14.42578125" style="122" customWidth="1"/>
    <col min="1287" max="1287" width="11.7109375" style="122" customWidth="1"/>
    <col min="1288" max="1289" width="11.42578125" style="122" customWidth="1"/>
    <col min="1290" max="1290" width="8.5703125" style="122" customWidth="1"/>
    <col min="1291" max="1291" width="10" style="122" customWidth="1"/>
    <col min="1292" max="1292" width="14.7109375" style="122" customWidth="1"/>
    <col min="1293" max="1293" width="13.85546875" style="122" customWidth="1"/>
    <col min="1294" max="1294" width="13.7109375" style="122" customWidth="1"/>
    <col min="1295" max="1295" width="14.7109375" style="122" customWidth="1"/>
    <col min="1296" max="1296" width="9.140625" style="122" customWidth="1"/>
    <col min="1297" max="1297" width="9.28515625" style="122" customWidth="1"/>
    <col min="1298" max="1298" width="14.85546875" style="122" customWidth="1"/>
    <col min="1299" max="1299" width="8.42578125" style="122" customWidth="1"/>
    <col min="1300" max="1300" width="8.85546875" style="122" customWidth="1"/>
    <col min="1301" max="1301" width="14.140625" style="122" customWidth="1"/>
    <col min="1302" max="1302" width="8.28515625" style="122" customWidth="1"/>
    <col min="1303" max="1303" width="9" style="122"/>
    <col min="1304" max="1305" width="14" style="122" customWidth="1"/>
    <col min="1306" max="1306" width="15.85546875" style="122" customWidth="1"/>
    <col min="1307" max="1530" width="9" style="122"/>
    <col min="1531" max="1531" width="5.42578125" style="122" customWidth="1"/>
    <col min="1532" max="1532" width="27.28515625" style="122" customWidth="1"/>
    <col min="1533" max="1534" width="7.5703125" style="122" customWidth="1"/>
    <col min="1535" max="1535" width="10.28515625" style="122" customWidth="1"/>
    <col min="1536" max="1536" width="5.7109375" style="122" customWidth="1"/>
    <col min="1537" max="1537" width="11.42578125" style="122" customWidth="1"/>
    <col min="1538" max="1538" width="11" style="122" customWidth="1"/>
    <col min="1539" max="1539" width="13.5703125" style="122" customWidth="1"/>
    <col min="1540" max="1541" width="13.140625" style="122" customWidth="1"/>
    <col min="1542" max="1542" width="14.42578125" style="122" customWidth="1"/>
    <col min="1543" max="1543" width="11.7109375" style="122" customWidth="1"/>
    <col min="1544" max="1545" width="11.42578125" style="122" customWidth="1"/>
    <col min="1546" max="1546" width="8.5703125" style="122" customWidth="1"/>
    <col min="1547" max="1547" width="10" style="122" customWidth="1"/>
    <col min="1548" max="1548" width="14.7109375" style="122" customWidth="1"/>
    <col min="1549" max="1549" width="13.85546875" style="122" customWidth="1"/>
    <col min="1550" max="1550" width="13.7109375" style="122" customWidth="1"/>
    <col min="1551" max="1551" width="14.7109375" style="122" customWidth="1"/>
    <col min="1552" max="1552" width="9.140625" style="122" customWidth="1"/>
    <col min="1553" max="1553" width="9.28515625" style="122" customWidth="1"/>
    <col min="1554" max="1554" width="14.85546875" style="122" customWidth="1"/>
    <col min="1555" max="1555" width="8.42578125" style="122" customWidth="1"/>
    <col min="1556" max="1556" width="8.85546875" style="122" customWidth="1"/>
    <col min="1557" max="1557" width="14.140625" style="122" customWidth="1"/>
    <col min="1558" max="1558" width="8.28515625" style="122" customWidth="1"/>
    <col min="1559" max="1559" width="9" style="122"/>
    <col min="1560" max="1561" width="14" style="122" customWidth="1"/>
    <col min="1562" max="1562" width="15.85546875" style="122" customWidth="1"/>
    <col min="1563" max="1786" width="9" style="122"/>
    <col min="1787" max="1787" width="5.42578125" style="122" customWidth="1"/>
    <col min="1788" max="1788" width="27.28515625" style="122" customWidth="1"/>
    <col min="1789" max="1790" width="7.5703125" style="122" customWidth="1"/>
    <col min="1791" max="1791" width="10.28515625" style="122" customWidth="1"/>
    <col min="1792" max="1792" width="5.7109375" style="122" customWidth="1"/>
    <col min="1793" max="1793" width="11.42578125" style="122" customWidth="1"/>
    <col min="1794" max="1794" width="11" style="122" customWidth="1"/>
    <col min="1795" max="1795" width="13.5703125" style="122" customWidth="1"/>
    <col min="1796" max="1797" width="13.140625" style="122" customWidth="1"/>
    <col min="1798" max="1798" width="14.42578125" style="122" customWidth="1"/>
    <col min="1799" max="1799" width="11.7109375" style="122" customWidth="1"/>
    <col min="1800" max="1801" width="11.42578125" style="122" customWidth="1"/>
    <col min="1802" max="1802" width="8.5703125" style="122" customWidth="1"/>
    <col min="1803" max="1803" width="10" style="122" customWidth="1"/>
    <col min="1804" max="1804" width="14.7109375" style="122" customWidth="1"/>
    <col min="1805" max="1805" width="13.85546875" style="122" customWidth="1"/>
    <col min="1806" max="1806" width="13.7109375" style="122" customWidth="1"/>
    <col min="1807" max="1807" width="14.7109375" style="122" customWidth="1"/>
    <col min="1808" max="1808" width="9.140625" style="122" customWidth="1"/>
    <col min="1809" max="1809" width="9.28515625" style="122" customWidth="1"/>
    <col min="1810" max="1810" width="14.85546875" style="122" customWidth="1"/>
    <col min="1811" max="1811" width="8.42578125" style="122" customWidth="1"/>
    <col min="1812" max="1812" width="8.85546875" style="122" customWidth="1"/>
    <col min="1813" max="1813" width="14.140625" style="122" customWidth="1"/>
    <col min="1814" max="1814" width="8.28515625" style="122" customWidth="1"/>
    <col min="1815" max="1815" width="9" style="122"/>
    <col min="1816" max="1817" width="14" style="122" customWidth="1"/>
    <col min="1818" max="1818" width="15.85546875" style="122" customWidth="1"/>
    <col min="1819" max="2042" width="9" style="122"/>
    <col min="2043" max="2043" width="5.42578125" style="122" customWidth="1"/>
    <col min="2044" max="2044" width="27.28515625" style="122" customWidth="1"/>
    <col min="2045" max="2046" width="7.5703125" style="122" customWidth="1"/>
    <col min="2047" max="2047" width="10.28515625" style="122" customWidth="1"/>
    <col min="2048" max="2048" width="5.7109375" style="122" customWidth="1"/>
    <col min="2049" max="2049" width="11.42578125" style="122" customWidth="1"/>
    <col min="2050" max="2050" width="11" style="122" customWidth="1"/>
    <col min="2051" max="2051" width="13.5703125" style="122" customWidth="1"/>
    <col min="2052" max="2053" width="13.140625" style="122" customWidth="1"/>
    <col min="2054" max="2054" width="14.42578125" style="122" customWidth="1"/>
    <col min="2055" max="2055" width="11.7109375" style="122" customWidth="1"/>
    <col min="2056" max="2057" width="11.42578125" style="122" customWidth="1"/>
    <col min="2058" max="2058" width="8.5703125" style="122" customWidth="1"/>
    <col min="2059" max="2059" width="10" style="122" customWidth="1"/>
    <col min="2060" max="2060" width="14.7109375" style="122" customWidth="1"/>
    <col min="2061" max="2061" width="13.85546875" style="122" customWidth="1"/>
    <col min="2062" max="2062" width="13.7109375" style="122" customWidth="1"/>
    <col min="2063" max="2063" width="14.7109375" style="122" customWidth="1"/>
    <col min="2064" max="2064" width="9.140625" style="122" customWidth="1"/>
    <col min="2065" max="2065" width="9.28515625" style="122" customWidth="1"/>
    <col min="2066" max="2066" width="14.85546875" style="122" customWidth="1"/>
    <col min="2067" max="2067" width="8.42578125" style="122" customWidth="1"/>
    <col min="2068" max="2068" width="8.85546875" style="122" customWidth="1"/>
    <col min="2069" max="2069" width="14.140625" style="122" customWidth="1"/>
    <col min="2070" max="2070" width="8.28515625" style="122" customWidth="1"/>
    <col min="2071" max="2071" width="9" style="122"/>
    <col min="2072" max="2073" width="14" style="122" customWidth="1"/>
    <col min="2074" max="2074" width="15.85546875" style="122" customWidth="1"/>
    <col min="2075" max="2298" width="9" style="122"/>
    <col min="2299" max="2299" width="5.42578125" style="122" customWidth="1"/>
    <col min="2300" max="2300" width="27.28515625" style="122" customWidth="1"/>
    <col min="2301" max="2302" width="7.5703125" style="122" customWidth="1"/>
    <col min="2303" max="2303" width="10.28515625" style="122" customWidth="1"/>
    <col min="2304" max="2304" width="5.7109375" style="122" customWidth="1"/>
    <col min="2305" max="2305" width="11.42578125" style="122" customWidth="1"/>
    <col min="2306" max="2306" width="11" style="122" customWidth="1"/>
    <col min="2307" max="2307" width="13.5703125" style="122" customWidth="1"/>
    <col min="2308" max="2309" width="13.140625" style="122" customWidth="1"/>
    <col min="2310" max="2310" width="14.42578125" style="122" customWidth="1"/>
    <col min="2311" max="2311" width="11.7109375" style="122" customWidth="1"/>
    <col min="2312" max="2313" width="11.42578125" style="122" customWidth="1"/>
    <col min="2314" max="2314" width="8.5703125" style="122" customWidth="1"/>
    <col min="2315" max="2315" width="10" style="122" customWidth="1"/>
    <col min="2316" max="2316" width="14.7109375" style="122" customWidth="1"/>
    <col min="2317" max="2317" width="13.85546875" style="122" customWidth="1"/>
    <col min="2318" max="2318" width="13.7109375" style="122" customWidth="1"/>
    <col min="2319" max="2319" width="14.7109375" style="122" customWidth="1"/>
    <col min="2320" max="2320" width="9.140625" style="122" customWidth="1"/>
    <col min="2321" max="2321" width="9.28515625" style="122" customWidth="1"/>
    <col min="2322" max="2322" width="14.85546875" style="122" customWidth="1"/>
    <col min="2323" max="2323" width="8.42578125" style="122" customWidth="1"/>
    <col min="2324" max="2324" width="8.85546875" style="122" customWidth="1"/>
    <col min="2325" max="2325" width="14.140625" style="122" customWidth="1"/>
    <col min="2326" max="2326" width="8.28515625" style="122" customWidth="1"/>
    <col min="2327" max="2327" width="9" style="122"/>
    <col min="2328" max="2329" width="14" style="122" customWidth="1"/>
    <col min="2330" max="2330" width="15.85546875" style="122" customWidth="1"/>
    <col min="2331" max="2554" width="9" style="122"/>
    <col min="2555" max="2555" width="5.42578125" style="122" customWidth="1"/>
    <col min="2556" max="2556" width="27.28515625" style="122" customWidth="1"/>
    <col min="2557" max="2558" width="7.5703125" style="122" customWidth="1"/>
    <col min="2559" max="2559" width="10.28515625" style="122" customWidth="1"/>
    <col min="2560" max="2560" width="5.7109375" style="122" customWidth="1"/>
    <col min="2561" max="2561" width="11.42578125" style="122" customWidth="1"/>
    <col min="2562" max="2562" width="11" style="122" customWidth="1"/>
    <col min="2563" max="2563" width="13.5703125" style="122" customWidth="1"/>
    <col min="2564" max="2565" width="13.140625" style="122" customWidth="1"/>
    <col min="2566" max="2566" width="14.42578125" style="122" customWidth="1"/>
    <col min="2567" max="2567" width="11.7109375" style="122" customWidth="1"/>
    <col min="2568" max="2569" width="11.42578125" style="122" customWidth="1"/>
    <col min="2570" max="2570" width="8.5703125" style="122" customWidth="1"/>
    <col min="2571" max="2571" width="10" style="122" customWidth="1"/>
    <col min="2572" max="2572" width="14.7109375" style="122" customWidth="1"/>
    <col min="2573" max="2573" width="13.85546875" style="122" customWidth="1"/>
    <col min="2574" max="2574" width="13.7109375" style="122" customWidth="1"/>
    <col min="2575" max="2575" width="14.7109375" style="122" customWidth="1"/>
    <col min="2576" max="2576" width="9.140625" style="122" customWidth="1"/>
    <col min="2577" max="2577" width="9.28515625" style="122" customWidth="1"/>
    <col min="2578" max="2578" width="14.85546875" style="122" customWidth="1"/>
    <col min="2579" max="2579" width="8.42578125" style="122" customWidth="1"/>
    <col min="2580" max="2580" width="8.85546875" style="122" customWidth="1"/>
    <col min="2581" max="2581" width="14.140625" style="122" customWidth="1"/>
    <col min="2582" max="2582" width="8.28515625" style="122" customWidth="1"/>
    <col min="2583" max="2583" width="9" style="122"/>
    <col min="2584" max="2585" width="14" style="122" customWidth="1"/>
    <col min="2586" max="2586" width="15.85546875" style="122" customWidth="1"/>
    <col min="2587" max="2810" width="9" style="122"/>
    <col min="2811" max="2811" width="5.42578125" style="122" customWidth="1"/>
    <col min="2812" max="2812" width="27.28515625" style="122" customWidth="1"/>
    <col min="2813" max="2814" width="7.5703125" style="122" customWidth="1"/>
    <col min="2815" max="2815" width="10.28515625" style="122" customWidth="1"/>
    <col min="2816" max="2816" width="5.7109375" style="122" customWidth="1"/>
    <col min="2817" max="2817" width="11.42578125" style="122" customWidth="1"/>
    <col min="2818" max="2818" width="11" style="122" customWidth="1"/>
    <col min="2819" max="2819" width="13.5703125" style="122" customWidth="1"/>
    <col min="2820" max="2821" width="13.140625" style="122" customWidth="1"/>
    <col min="2822" max="2822" width="14.42578125" style="122" customWidth="1"/>
    <col min="2823" max="2823" width="11.7109375" style="122" customWidth="1"/>
    <col min="2824" max="2825" width="11.42578125" style="122" customWidth="1"/>
    <col min="2826" max="2826" width="8.5703125" style="122" customWidth="1"/>
    <col min="2827" max="2827" width="10" style="122" customWidth="1"/>
    <col min="2828" max="2828" width="14.7109375" style="122" customWidth="1"/>
    <col min="2829" max="2829" width="13.85546875" style="122" customWidth="1"/>
    <col min="2830" max="2830" width="13.7109375" style="122" customWidth="1"/>
    <col min="2831" max="2831" width="14.7109375" style="122" customWidth="1"/>
    <col min="2832" max="2832" width="9.140625" style="122" customWidth="1"/>
    <col min="2833" max="2833" width="9.28515625" style="122" customWidth="1"/>
    <col min="2834" max="2834" width="14.85546875" style="122" customWidth="1"/>
    <col min="2835" max="2835" width="8.42578125" style="122" customWidth="1"/>
    <col min="2836" max="2836" width="8.85546875" style="122" customWidth="1"/>
    <col min="2837" max="2837" width="14.140625" style="122" customWidth="1"/>
    <col min="2838" max="2838" width="8.28515625" style="122" customWidth="1"/>
    <col min="2839" max="2839" width="9" style="122"/>
    <col min="2840" max="2841" width="14" style="122" customWidth="1"/>
    <col min="2842" max="2842" width="15.85546875" style="122" customWidth="1"/>
    <col min="2843" max="3066" width="9" style="122"/>
    <col min="3067" max="3067" width="5.42578125" style="122" customWidth="1"/>
    <col min="3068" max="3068" width="27.28515625" style="122" customWidth="1"/>
    <col min="3069" max="3070" width="7.5703125" style="122" customWidth="1"/>
    <col min="3071" max="3071" width="10.28515625" style="122" customWidth="1"/>
    <col min="3072" max="3072" width="5.7109375" style="122" customWidth="1"/>
    <col min="3073" max="3073" width="11.42578125" style="122" customWidth="1"/>
    <col min="3074" max="3074" width="11" style="122" customWidth="1"/>
    <col min="3075" max="3075" width="13.5703125" style="122" customWidth="1"/>
    <col min="3076" max="3077" width="13.140625" style="122" customWidth="1"/>
    <col min="3078" max="3078" width="14.42578125" style="122" customWidth="1"/>
    <col min="3079" max="3079" width="11.7109375" style="122" customWidth="1"/>
    <col min="3080" max="3081" width="11.42578125" style="122" customWidth="1"/>
    <col min="3082" max="3082" width="8.5703125" style="122" customWidth="1"/>
    <col min="3083" max="3083" width="10" style="122" customWidth="1"/>
    <col min="3084" max="3084" width="14.7109375" style="122" customWidth="1"/>
    <col min="3085" max="3085" width="13.85546875" style="122" customWidth="1"/>
    <col min="3086" max="3086" width="13.7109375" style="122" customWidth="1"/>
    <col min="3087" max="3087" width="14.7109375" style="122" customWidth="1"/>
    <col min="3088" max="3088" width="9.140625" style="122" customWidth="1"/>
    <col min="3089" max="3089" width="9.28515625" style="122" customWidth="1"/>
    <col min="3090" max="3090" width="14.85546875" style="122" customWidth="1"/>
    <col min="3091" max="3091" width="8.42578125" style="122" customWidth="1"/>
    <col min="3092" max="3092" width="8.85546875" style="122" customWidth="1"/>
    <col min="3093" max="3093" width="14.140625" style="122" customWidth="1"/>
    <col min="3094" max="3094" width="8.28515625" style="122" customWidth="1"/>
    <col min="3095" max="3095" width="9" style="122"/>
    <col min="3096" max="3097" width="14" style="122" customWidth="1"/>
    <col min="3098" max="3098" width="15.85546875" style="122" customWidth="1"/>
    <col min="3099" max="3322" width="9" style="122"/>
    <col min="3323" max="3323" width="5.42578125" style="122" customWidth="1"/>
    <col min="3324" max="3324" width="27.28515625" style="122" customWidth="1"/>
    <col min="3325" max="3326" width="7.5703125" style="122" customWidth="1"/>
    <col min="3327" max="3327" width="10.28515625" style="122" customWidth="1"/>
    <col min="3328" max="3328" width="5.7109375" style="122" customWidth="1"/>
    <col min="3329" max="3329" width="11.42578125" style="122" customWidth="1"/>
    <col min="3330" max="3330" width="11" style="122" customWidth="1"/>
    <col min="3331" max="3331" width="13.5703125" style="122" customWidth="1"/>
    <col min="3332" max="3333" width="13.140625" style="122" customWidth="1"/>
    <col min="3334" max="3334" width="14.42578125" style="122" customWidth="1"/>
    <col min="3335" max="3335" width="11.7109375" style="122" customWidth="1"/>
    <col min="3336" max="3337" width="11.42578125" style="122" customWidth="1"/>
    <col min="3338" max="3338" width="8.5703125" style="122" customWidth="1"/>
    <col min="3339" max="3339" width="10" style="122" customWidth="1"/>
    <col min="3340" max="3340" width="14.7109375" style="122" customWidth="1"/>
    <col min="3341" max="3341" width="13.85546875" style="122" customWidth="1"/>
    <col min="3342" max="3342" width="13.7109375" style="122" customWidth="1"/>
    <col min="3343" max="3343" width="14.7109375" style="122" customWidth="1"/>
    <col min="3344" max="3344" width="9.140625" style="122" customWidth="1"/>
    <col min="3345" max="3345" width="9.28515625" style="122" customWidth="1"/>
    <col min="3346" max="3346" width="14.85546875" style="122" customWidth="1"/>
    <col min="3347" max="3347" width="8.42578125" style="122" customWidth="1"/>
    <col min="3348" max="3348" width="8.85546875" style="122" customWidth="1"/>
    <col min="3349" max="3349" width="14.140625" style="122" customWidth="1"/>
    <col min="3350" max="3350" width="8.28515625" style="122" customWidth="1"/>
    <col min="3351" max="3351" width="9" style="122"/>
    <col min="3352" max="3353" width="14" style="122" customWidth="1"/>
    <col min="3354" max="3354" width="15.85546875" style="122" customWidth="1"/>
    <col min="3355" max="3578" width="9" style="122"/>
    <col min="3579" max="3579" width="5.42578125" style="122" customWidth="1"/>
    <col min="3580" max="3580" width="27.28515625" style="122" customWidth="1"/>
    <col min="3581" max="3582" width="7.5703125" style="122" customWidth="1"/>
    <col min="3583" max="3583" width="10.28515625" style="122" customWidth="1"/>
    <col min="3584" max="3584" width="5.7109375" style="122" customWidth="1"/>
    <col min="3585" max="3585" width="11.42578125" style="122" customWidth="1"/>
    <col min="3586" max="3586" width="11" style="122" customWidth="1"/>
    <col min="3587" max="3587" width="13.5703125" style="122" customWidth="1"/>
    <col min="3588" max="3589" width="13.140625" style="122" customWidth="1"/>
    <col min="3590" max="3590" width="14.42578125" style="122" customWidth="1"/>
    <col min="3591" max="3591" width="11.7109375" style="122" customWidth="1"/>
    <col min="3592" max="3593" width="11.42578125" style="122" customWidth="1"/>
    <col min="3594" max="3594" width="8.5703125" style="122" customWidth="1"/>
    <col min="3595" max="3595" width="10" style="122" customWidth="1"/>
    <col min="3596" max="3596" width="14.7109375" style="122" customWidth="1"/>
    <col min="3597" max="3597" width="13.85546875" style="122" customWidth="1"/>
    <col min="3598" max="3598" width="13.7109375" style="122" customWidth="1"/>
    <col min="3599" max="3599" width="14.7109375" style="122" customWidth="1"/>
    <col min="3600" max="3600" width="9.140625" style="122" customWidth="1"/>
    <col min="3601" max="3601" width="9.28515625" style="122" customWidth="1"/>
    <col min="3602" max="3602" width="14.85546875" style="122" customWidth="1"/>
    <col min="3603" max="3603" width="8.42578125" style="122" customWidth="1"/>
    <col min="3604" max="3604" width="8.85546875" style="122" customWidth="1"/>
    <col min="3605" max="3605" width="14.140625" style="122" customWidth="1"/>
    <col min="3606" max="3606" width="8.28515625" style="122" customWidth="1"/>
    <col min="3607" max="3607" width="9" style="122"/>
    <col min="3608" max="3609" width="14" style="122" customWidth="1"/>
    <col min="3610" max="3610" width="15.85546875" style="122" customWidth="1"/>
    <col min="3611" max="3834" width="9" style="122"/>
    <col min="3835" max="3835" width="5.42578125" style="122" customWidth="1"/>
    <col min="3836" max="3836" width="27.28515625" style="122" customWidth="1"/>
    <col min="3837" max="3838" width="7.5703125" style="122" customWidth="1"/>
    <col min="3839" max="3839" width="10.28515625" style="122" customWidth="1"/>
    <col min="3840" max="3840" width="5.7109375" style="122" customWidth="1"/>
    <col min="3841" max="3841" width="11.42578125" style="122" customWidth="1"/>
    <col min="3842" max="3842" width="11" style="122" customWidth="1"/>
    <col min="3843" max="3843" width="13.5703125" style="122" customWidth="1"/>
    <col min="3844" max="3845" width="13.140625" style="122" customWidth="1"/>
    <col min="3846" max="3846" width="14.42578125" style="122" customWidth="1"/>
    <col min="3847" max="3847" width="11.7109375" style="122" customWidth="1"/>
    <col min="3848" max="3849" width="11.42578125" style="122" customWidth="1"/>
    <col min="3850" max="3850" width="8.5703125" style="122" customWidth="1"/>
    <col min="3851" max="3851" width="10" style="122" customWidth="1"/>
    <col min="3852" max="3852" width="14.7109375" style="122" customWidth="1"/>
    <col min="3853" max="3853" width="13.85546875" style="122" customWidth="1"/>
    <col min="3854" max="3854" width="13.7109375" style="122" customWidth="1"/>
    <col min="3855" max="3855" width="14.7109375" style="122" customWidth="1"/>
    <col min="3856" max="3856" width="9.140625" style="122" customWidth="1"/>
    <col min="3857" max="3857" width="9.28515625" style="122" customWidth="1"/>
    <col min="3858" max="3858" width="14.85546875" style="122" customWidth="1"/>
    <col min="3859" max="3859" width="8.42578125" style="122" customWidth="1"/>
    <col min="3860" max="3860" width="8.85546875" style="122" customWidth="1"/>
    <col min="3861" max="3861" width="14.140625" style="122" customWidth="1"/>
    <col min="3862" max="3862" width="8.28515625" style="122" customWidth="1"/>
    <col min="3863" max="3863" width="9" style="122"/>
    <col min="3864" max="3865" width="14" style="122" customWidth="1"/>
    <col min="3866" max="3866" width="15.85546875" style="122" customWidth="1"/>
    <col min="3867" max="4090" width="9" style="122"/>
    <col min="4091" max="4091" width="5.42578125" style="122" customWidth="1"/>
    <col min="4092" max="4092" width="27.28515625" style="122" customWidth="1"/>
    <col min="4093" max="4094" width="7.5703125" style="122" customWidth="1"/>
    <col min="4095" max="4095" width="10.28515625" style="122" customWidth="1"/>
    <col min="4096" max="4096" width="5.7109375" style="122" customWidth="1"/>
    <col min="4097" max="4097" width="11.42578125" style="122" customWidth="1"/>
    <col min="4098" max="4098" width="11" style="122" customWidth="1"/>
    <col min="4099" max="4099" width="13.5703125" style="122" customWidth="1"/>
    <col min="4100" max="4101" width="13.140625" style="122" customWidth="1"/>
    <col min="4102" max="4102" width="14.42578125" style="122" customWidth="1"/>
    <col min="4103" max="4103" width="11.7109375" style="122" customWidth="1"/>
    <col min="4104" max="4105" width="11.42578125" style="122" customWidth="1"/>
    <col min="4106" max="4106" width="8.5703125" style="122" customWidth="1"/>
    <col min="4107" max="4107" width="10" style="122" customWidth="1"/>
    <col min="4108" max="4108" width="14.7109375" style="122" customWidth="1"/>
    <col min="4109" max="4109" width="13.85546875" style="122" customWidth="1"/>
    <col min="4110" max="4110" width="13.7109375" style="122" customWidth="1"/>
    <col min="4111" max="4111" width="14.7109375" style="122" customWidth="1"/>
    <col min="4112" max="4112" width="9.140625" style="122" customWidth="1"/>
    <col min="4113" max="4113" width="9.28515625" style="122" customWidth="1"/>
    <col min="4114" max="4114" width="14.85546875" style="122" customWidth="1"/>
    <col min="4115" max="4115" width="8.42578125" style="122" customWidth="1"/>
    <col min="4116" max="4116" width="8.85546875" style="122" customWidth="1"/>
    <col min="4117" max="4117" width="14.140625" style="122" customWidth="1"/>
    <col min="4118" max="4118" width="8.28515625" style="122" customWidth="1"/>
    <col min="4119" max="4119" width="9" style="122"/>
    <col min="4120" max="4121" width="14" style="122" customWidth="1"/>
    <col min="4122" max="4122" width="15.85546875" style="122" customWidth="1"/>
    <col min="4123" max="4346" width="9" style="122"/>
    <col min="4347" max="4347" width="5.42578125" style="122" customWidth="1"/>
    <col min="4348" max="4348" width="27.28515625" style="122" customWidth="1"/>
    <col min="4349" max="4350" width="7.5703125" style="122" customWidth="1"/>
    <col min="4351" max="4351" width="10.28515625" style="122" customWidth="1"/>
    <col min="4352" max="4352" width="5.7109375" style="122" customWidth="1"/>
    <col min="4353" max="4353" width="11.42578125" style="122" customWidth="1"/>
    <col min="4354" max="4354" width="11" style="122" customWidth="1"/>
    <col min="4355" max="4355" width="13.5703125" style="122" customWidth="1"/>
    <col min="4356" max="4357" width="13.140625" style="122" customWidth="1"/>
    <col min="4358" max="4358" width="14.42578125" style="122" customWidth="1"/>
    <col min="4359" max="4359" width="11.7109375" style="122" customWidth="1"/>
    <col min="4360" max="4361" width="11.42578125" style="122" customWidth="1"/>
    <col min="4362" max="4362" width="8.5703125" style="122" customWidth="1"/>
    <col min="4363" max="4363" width="10" style="122" customWidth="1"/>
    <col min="4364" max="4364" width="14.7109375" style="122" customWidth="1"/>
    <col min="4365" max="4365" width="13.85546875" style="122" customWidth="1"/>
    <col min="4366" max="4366" width="13.7109375" style="122" customWidth="1"/>
    <col min="4367" max="4367" width="14.7109375" style="122" customWidth="1"/>
    <col min="4368" max="4368" width="9.140625" style="122" customWidth="1"/>
    <col min="4369" max="4369" width="9.28515625" style="122" customWidth="1"/>
    <col min="4370" max="4370" width="14.85546875" style="122" customWidth="1"/>
    <col min="4371" max="4371" width="8.42578125" style="122" customWidth="1"/>
    <col min="4372" max="4372" width="8.85546875" style="122" customWidth="1"/>
    <col min="4373" max="4373" width="14.140625" style="122" customWidth="1"/>
    <col min="4374" max="4374" width="8.28515625" style="122" customWidth="1"/>
    <col min="4375" max="4375" width="9" style="122"/>
    <col min="4376" max="4377" width="14" style="122" customWidth="1"/>
    <col min="4378" max="4378" width="15.85546875" style="122" customWidth="1"/>
    <col min="4379" max="4602" width="9" style="122"/>
    <col min="4603" max="4603" width="5.42578125" style="122" customWidth="1"/>
    <col min="4604" max="4604" width="27.28515625" style="122" customWidth="1"/>
    <col min="4605" max="4606" width="7.5703125" style="122" customWidth="1"/>
    <col min="4607" max="4607" width="10.28515625" style="122" customWidth="1"/>
    <col min="4608" max="4608" width="5.7109375" style="122" customWidth="1"/>
    <col min="4609" max="4609" width="11.42578125" style="122" customWidth="1"/>
    <col min="4610" max="4610" width="11" style="122" customWidth="1"/>
    <col min="4611" max="4611" width="13.5703125" style="122" customWidth="1"/>
    <col min="4612" max="4613" width="13.140625" style="122" customWidth="1"/>
    <col min="4614" max="4614" width="14.42578125" style="122" customWidth="1"/>
    <col min="4615" max="4615" width="11.7109375" style="122" customWidth="1"/>
    <col min="4616" max="4617" width="11.42578125" style="122" customWidth="1"/>
    <col min="4618" max="4618" width="8.5703125" style="122" customWidth="1"/>
    <col min="4619" max="4619" width="10" style="122" customWidth="1"/>
    <col min="4620" max="4620" width="14.7109375" style="122" customWidth="1"/>
    <col min="4621" max="4621" width="13.85546875" style="122" customWidth="1"/>
    <col min="4622" max="4622" width="13.7109375" style="122" customWidth="1"/>
    <col min="4623" max="4623" width="14.7109375" style="122" customWidth="1"/>
    <col min="4624" max="4624" width="9.140625" style="122" customWidth="1"/>
    <col min="4625" max="4625" width="9.28515625" style="122" customWidth="1"/>
    <col min="4626" max="4626" width="14.85546875" style="122" customWidth="1"/>
    <col min="4627" max="4627" width="8.42578125" style="122" customWidth="1"/>
    <col min="4628" max="4628" width="8.85546875" style="122" customWidth="1"/>
    <col min="4629" max="4629" width="14.140625" style="122" customWidth="1"/>
    <col min="4630" max="4630" width="8.28515625" style="122" customWidth="1"/>
    <col min="4631" max="4631" width="9" style="122"/>
    <col min="4632" max="4633" width="14" style="122" customWidth="1"/>
    <col min="4634" max="4634" width="15.85546875" style="122" customWidth="1"/>
    <col min="4635" max="4858" width="9" style="122"/>
    <col min="4859" max="4859" width="5.42578125" style="122" customWidth="1"/>
    <col min="4860" max="4860" width="27.28515625" style="122" customWidth="1"/>
    <col min="4861" max="4862" width="7.5703125" style="122" customWidth="1"/>
    <col min="4863" max="4863" width="10.28515625" style="122" customWidth="1"/>
    <col min="4864" max="4864" width="5.7109375" style="122" customWidth="1"/>
    <col min="4865" max="4865" width="11.42578125" style="122" customWidth="1"/>
    <col min="4866" max="4866" width="11" style="122" customWidth="1"/>
    <col min="4867" max="4867" width="13.5703125" style="122" customWidth="1"/>
    <col min="4868" max="4869" width="13.140625" style="122" customWidth="1"/>
    <col min="4870" max="4870" width="14.42578125" style="122" customWidth="1"/>
    <col min="4871" max="4871" width="11.7109375" style="122" customWidth="1"/>
    <col min="4872" max="4873" width="11.42578125" style="122" customWidth="1"/>
    <col min="4874" max="4874" width="8.5703125" style="122" customWidth="1"/>
    <col min="4875" max="4875" width="10" style="122" customWidth="1"/>
    <col min="4876" max="4876" width="14.7109375" style="122" customWidth="1"/>
    <col min="4877" max="4877" width="13.85546875" style="122" customWidth="1"/>
    <col min="4878" max="4878" width="13.7109375" style="122" customWidth="1"/>
    <col min="4879" max="4879" width="14.7109375" style="122" customWidth="1"/>
    <col min="4880" max="4880" width="9.140625" style="122" customWidth="1"/>
    <col min="4881" max="4881" width="9.28515625" style="122" customWidth="1"/>
    <col min="4882" max="4882" width="14.85546875" style="122" customWidth="1"/>
    <col min="4883" max="4883" width="8.42578125" style="122" customWidth="1"/>
    <col min="4884" max="4884" width="8.85546875" style="122" customWidth="1"/>
    <col min="4885" max="4885" width="14.140625" style="122" customWidth="1"/>
    <col min="4886" max="4886" width="8.28515625" style="122" customWidth="1"/>
    <col min="4887" max="4887" width="9" style="122"/>
    <col min="4888" max="4889" width="14" style="122" customWidth="1"/>
    <col min="4890" max="4890" width="15.85546875" style="122" customWidth="1"/>
    <col min="4891" max="5114" width="9" style="122"/>
    <col min="5115" max="5115" width="5.42578125" style="122" customWidth="1"/>
    <col min="5116" max="5116" width="27.28515625" style="122" customWidth="1"/>
    <col min="5117" max="5118" width="7.5703125" style="122" customWidth="1"/>
    <col min="5119" max="5119" width="10.28515625" style="122" customWidth="1"/>
    <col min="5120" max="5120" width="5.7109375" style="122" customWidth="1"/>
    <col min="5121" max="5121" width="11.42578125" style="122" customWidth="1"/>
    <col min="5122" max="5122" width="11" style="122" customWidth="1"/>
    <col min="5123" max="5123" width="13.5703125" style="122" customWidth="1"/>
    <col min="5124" max="5125" width="13.140625" style="122" customWidth="1"/>
    <col min="5126" max="5126" width="14.42578125" style="122" customWidth="1"/>
    <col min="5127" max="5127" width="11.7109375" style="122" customWidth="1"/>
    <col min="5128" max="5129" width="11.42578125" style="122" customWidth="1"/>
    <col min="5130" max="5130" width="8.5703125" style="122" customWidth="1"/>
    <col min="5131" max="5131" width="10" style="122" customWidth="1"/>
    <col min="5132" max="5132" width="14.7109375" style="122" customWidth="1"/>
    <col min="5133" max="5133" width="13.85546875" style="122" customWidth="1"/>
    <col min="5134" max="5134" width="13.7109375" style="122" customWidth="1"/>
    <col min="5135" max="5135" width="14.7109375" style="122" customWidth="1"/>
    <col min="5136" max="5136" width="9.140625" style="122" customWidth="1"/>
    <col min="5137" max="5137" width="9.28515625" style="122" customWidth="1"/>
    <col min="5138" max="5138" width="14.85546875" style="122" customWidth="1"/>
    <col min="5139" max="5139" width="8.42578125" style="122" customWidth="1"/>
    <col min="5140" max="5140" width="8.85546875" style="122" customWidth="1"/>
    <col min="5141" max="5141" width="14.140625" style="122" customWidth="1"/>
    <col min="5142" max="5142" width="8.28515625" style="122" customWidth="1"/>
    <col min="5143" max="5143" width="9" style="122"/>
    <col min="5144" max="5145" width="14" style="122" customWidth="1"/>
    <col min="5146" max="5146" width="15.85546875" style="122" customWidth="1"/>
    <col min="5147" max="5370" width="9" style="122"/>
    <col min="5371" max="5371" width="5.42578125" style="122" customWidth="1"/>
    <col min="5372" max="5372" width="27.28515625" style="122" customWidth="1"/>
    <col min="5373" max="5374" width="7.5703125" style="122" customWidth="1"/>
    <col min="5375" max="5375" width="10.28515625" style="122" customWidth="1"/>
    <col min="5376" max="5376" width="5.7109375" style="122" customWidth="1"/>
    <col min="5377" max="5377" width="11.42578125" style="122" customWidth="1"/>
    <col min="5378" max="5378" width="11" style="122" customWidth="1"/>
    <col min="5379" max="5379" width="13.5703125" style="122" customWidth="1"/>
    <col min="5380" max="5381" width="13.140625" style="122" customWidth="1"/>
    <col min="5382" max="5382" width="14.42578125" style="122" customWidth="1"/>
    <col min="5383" max="5383" width="11.7109375" style="122" customWidth="1"/>
    <col min="5384" max="5385" width="11.42578125" style="122" customWidth="1"/>
    <col min="5386" max="5386" width="8.5703125" style="122" customWidth="1"/>
    <col min="5387" max="5387" width="10" style="122" customWidth="1"/>
    <col min="5388" max="5388" width="14.7109375" style="122" customWidth="1"/>
    <col min="5389" max="5389" width="13.85546875" style="122" customWidth="1"/>
    <col min="5390" max="5390" width="13.7109375" style="122" customWidth="1"/>
    <col min="5391" max="5391" width="14.7109375" style="122" customWidth="1"/>
    <col min="5392" max="5392" width="9.140625" style="122" customWidth="1"/>
    <col min="5393" max="5393" width="9.28515625" style="122" customWidth="1"/>
    <col min="5394" max="5394" width="14.85546875" style="122" customWidth="1"/>
    <col min="5395" max="5395" width="8.42578125" style="122" customWidth="1"/>
    <col min="5396" max="5396" width="8.85546875" style="122" customWidth="1"/>
    <col min="5397" max="5397" width="14.140625" style="122" customWidth="1"/>
    <col min="5398" max="5398" width="8.28515625" style="122" customWidth="1"/>
    <col min="5399" max="5399" width="9" style="122"/>
    <col min="5400" max="5401" width="14" style="122" customWidth="1"/>
    <col min="5402" max="5402" width="15.85546875" style="122" customWidth="1"/>
    <col min="5403" max="5626" width="9" style="122"/>
    <col min="5627" max="5627" width="5.42578125" style="122" customWidth="1"/>
    <col min="5628" max="5628" width="27.28515625" style="122" customWidth="1"/>
    <col min="5629" max="5630" width="7.5703125" style="122" customWidth="1"/>
    <col min="5631" max="5631" width="10.28515625" style="122" customWidth="1"/>
    <col min="5632" max="5632" width="5.7109375" style="122" customWidth="1"/>
    <col min="5633" max="5633" width="11.42578125" style="122" customWidth="1"/>
    <col min="5634" max="5634" width="11" style="122" customWidth="1"/>
    <col min="5635" max="5635" width="13.5703125" style="122" customWidth="1"/>
    <col min="5636" max="5637" width="13.140625" style="122" customWidth="1"/>
    <col min="5638" max="5638" width="14.42578125" style="122" customWidth="1"/>
    <col min="5639" max="5639" width="11.7109375" style="122" customWidth="1"/>
    <col min="5640" max="5641" width="11.42578125" style="122" customWidth="1"/>
    <col min="5642" max="5642" width="8.5703125" style="122" customWidth="1"/>
    <col min="5643" max="5643" width="10" style="122" customWidth="1"/>
    <col min="5644" max="5644" width="14.7109375" style="122" customWidth="1"/>
    <col min="5645" max="5645" width="13.85546875" style="122" customWidth="1"/>
    <col min="5646" max="5646" width="13.7109375" style="122" customWidth="1"/>
    <col min="5647" max="5647" width="14.7109375" style="122" customWidth="1"/>
    <col min="5648" max="5648" width="9.140625" style="122" customWidth="1"/>
    <col min="5649" max="5649" width="9.28515625" style="122" customWidth="1"/>
    <col min="5650" max="5650" width="14.85546875" style="122" customWidth="1"/>
    <col min="5651" max="5651" width="8.42578125" style="122" customWidth="1"/>
    <col min="5652" max="5652" width="8.85546875" style="122" customWidth="1"/>
    <col min="5653" max="5653" width="14.140625" style="122" customWidth="1"/>
    <col min="5654" max="5654" width="8.28515625" style="122" customWidth="1"/>
    <col min="5655" max="5655" width="9" style="122"/>
    <col min="5656" max="5657" width="14" style="122" customWidth="1"/>
    <col min="5658" max="5658" width="15.85546875" style="122" customWidth="1"/>
    <col min="5659" max="5882" width="9" style="122"/>
    <col min="5883" max="5883" width="5.42578125" style="122" customWidth="1"/>
    <col min="5884" max="5884" width="27.28515625" style="122" customWidth="1"/>
    <col min="5885" max="5886" width="7.5703125" style="122" customWidth="1"/>
    <col min="5887" max="5887" width="10.28515625" style="122" customWidth="1"/>
    <col min="5888" max="5888" width="5.7109375" style="122" customWidth="1"/>
    <col min="5889" max="5889" width="11.42578125" style="122" customWidth="1"/>
    <col min="5890" max="5890" width="11" style="122" customWidth="1"/>
    <col min="5891" max="5891" width="13.5703125" style="122" customWidth="1"/>
    <col min="5892" max="5893" width="13.140625" style="122" customWidth="1"/>
    <col min="5894" max="5894" width="14.42578125" style="122" customWidth="1"/>
    <col min="5895" max="5895" width="11.7109375" style="122" customWidth="1"/>
    <col min="5896" max="5897" width="11.42578125" style="122" customWidth="1"/>
    <col min="5898" max="5898" width="8.5703125" style="122" customWidth="1"/>
    <col min="5899" max="5899" width="10" style="122" customWidth="1"/>
    <col min="5900" max="5900" width="14.7109375" style="122" customWidth="1"/>
    <col min="5901" max="5901" width="13.85546875" style="122" customWidth="1"/>
    <col min="5902" max="5902" width="13.7109375" style="122" customWidth="1"/>
    <col min="5903" max="5903" width="14.7109375" style="122" customWidth="1"/>
    <col min="5904" max="5904" width="9.140625" style="122" customWidth="1"/>
    <col min="5905" max="5905" width="9.28515625" style="122" customWidth="1"/>
    <col min="5906" max="5906" width="14.85546875" style="122" customWidth="1"/>
    <col min="5907" max="5907" width="8.42578125" style="122" customWidth="1"/>
    <col min="5908" max="5908" width="8.85546875" style="122" customWidth="1"/>
    <col min="5909" max="5909" width="14.140625" style="122" customWidth="1"/>
    <col min="5910" max="5910" width="8.28515625" style="122" customWidth="1"/>
    <col min="5911" max="5911" width="9" style="122"/>
    <col min="5912" max="5913" width="14" style="122" customWidth="1"/>
    <col min="5914" max="5914" width="15.85546875" style="122" customWidth="1"/>
    <col min="5915" max="6138" width="9" style="122"/>
    <col min="6139" max="6139" width="5.42578125" style="122" customWidth="1"/>
    <col min="6140" max="6140" width="27.28515625" style="122" customWidth="1"/>
    <col min="6141" max="6142" width="7.5703125" style="122" customWidth="1"/>
    <col min="6143" max="6143" width="10.28515625" style="122" customWidth="1"/>
    <col min="6144" max="6144" width="5.7109375" style="122" customWidth="1"/>
    <col min="6145" max="6145" width="11.42578125" style="122" customWidth="1"/>
    <col min="6146" max="6146" width="11" style="122" customWidth="1"/>
    <col min="6147" max="6147" width="13.5703125" style="122" customWidth="1"/>
    <col min="6148" max="6149" width="13.140625" style="122" customWidth="1"/>
    <col min="6150" max="6150" width="14.42578125" style="122" customWidth="1"/>
    <col min="6151" max="6151" width="11.7109375" style="122" customWidth="1"/>
    <col min="6152" max="6153" width="11.42578125" style="122" customWidth="1"/>
    <col min="6154" max="6154" width="8.5703125" style="122" customWidth="1"/>
    <col min="6155" max="6155" width="10" style="122" customWidth="1"/>
    <col min="6156" max="6156" width="14.7109375" style="122" customWidth="1"/>
    <col min="6157" max="6157" width="13.85546875" style="122" customWidth="1"/>
    <col min="6158" max="6158" width="13.7109375" style="122" customWidth="1"/>
    <col min="6159" max="6159" width="14.7109375" style="122" customWidth="1"/>
    <col min="6160" max="6160" width="9.140625" style="122" customWidth="1"/>
    <col min="6161" max="6161" width="9.28515625" style="122" customWidth="1"/>
    <col min="6162" max="6162" width="14.85546875" style="122" customWidth="1"/>
    <col min="6163" max="6163" width="8.42578125" style="122" customWidth="1"/>
    <col min="6164" max="6164" width="8.85546875" style="122" customWidth="1"/>
    <col min="6165" max="6165" width="14.140625" style="122" customWidth="1"/>
    <col min="6166" max="6166" width="8.28515625" style="122" customWidth="1"/>
    <col min="6167" max="6167" width="9" style="122"/>
    <col min="6168" max="6169" width="14" style="122" customWidth="1"/>
    <col min="6170" max="6170" width="15.85546875" style="122" customWidth="1"/>
    <col min="6171" max="6394" width="9" style="122"/>
    <col min="6395" max="6395" width="5.42578125" style="122" customWidth="1"/>
    <col min="6396" max="6396" width="27.28515625" style="122" customWidth="1"/>
    <col min="6397" max="6398" width="7.5703125" style="122" customWidth="1"/>
    <col min="6399" max="6399" width="10.28515625" style="122" customWidth="1"/>
    <col min="6400" max="6400" width="5.7109375" style="122" customWidth="1"/>
    <col min="6401" max="6401" width="11.42578125" style="122" customWidth="1"/>
    <col min="6402" max="6402" width="11" style="122" customWidth="1"/>
    <col min="6403" max="6403" width="13.5703125" style="122" customWidth="1"/>
    <col min="6404" max="6405" width="13.140625" style="122" customWidth="1"/>
    <col min="6406" max="6406" width="14.42578125" style="122" customWidth="1"/>
    <col min="6407" max="6407" width="11.7109375" style="122" customWidth="1"/>
    <col min="6408" max="6409" width="11.42578125" style="122" customWidth="1"/>
    <col min="6410" max="6410" width="8.5703125" style="122" customWidth="1"/>
    <col min="6411" max="6411" width="10" style="122" customWidth="1"/>
    <col min="6412" max="6412" width="14.7109375" style="122" customWidth="1"/>
    <col min="6413" max="6413" width="13.85546875" style="122" customWidth="1"/>
    <col min="6414" max="6414" width="13.7109375" style="122" customWidth="1"/>
    <col min="6415" max="6415" width="14.7109375" style="122" customWidth="1"/>
    <col min="6416" max="6416" width="9.140625" style="122" customWidth="1"/>
    <col min="6417" max="6417" width="9.28515625" style="122" customWidth="1"/>
    <col min="6418" max="6418" width="14.85546875" style="122" customWidth="1"/>
    <col min="6419" max="6419" width="8.42578125" style="122" customWidth="1"/>
    <col min="6420" max="6420" width="8.85546875" style="122" customWidth="1"/>
    <col min="6421" max="6421" width="14.140625" style="122" customWidth="1"/>
    <col min="6422" max="6422" width="8.28515625" style="122" customWidth="1"/>
    <col min="6423" max="6423" width="9" style="122"/>
    <col min="6424" max="6425" width="14" style="122" customWidth="1"/>
    <col min="6426" max="6426" width="15.85546875" style="122" customWidth="1"/>
    <col min="6427" max="6650" width="9" style="122"/>
    <col min="6651" max="6651" width="5.42578125" style="122" customWidth="1"/>
    <col min="6652" max="6652" width="27.28515625" style="122" customWidth="1"/>
    <col min="6653" max="6654" width="7.5703125" style="122" customWidth="1"/>
    <col min="6655" max="6655" width="10.28515625" style="122" customWidth="1"/>
    <col min="6656" max="6656" width="5.7109375" style="122" customWidth="1"/>
    <col min="6657" max="6657" width="11.42578125" style="122" customWidth="1"/>
    <col min="6658" max="6658" width="11" style="122" customWidth="1"/>
    <col min="6659" max="6659" width="13.5703125" style="122" customWidth="1"/>
    <col min="6660" max="6661" width="13.140625" style="122" customWidth="1"/>
    <col min="6662" max="6662" width="14.42578125" style="122" customWidth="1"/>
    <col min="6663" max="6663" width="11.7109375" style="122" customWidth="1"/>
    <col min="6664" max="6665" width="11.42578125" style="122" customWidth="1"/>
    <col min="6666" max="6666" width="8.5703125" style="122" customWidth="1"/>
    <col min="6667" max="6667" width="10" style="122" customWidth="1"/>
    <col min="6668" max="6668" width="14.7109375" style="122" customWidth="1"/>
    <col min="6669" max="6669" width="13.85546875" style="122" customWidth="1"/>
    <col min="6670" max="6670" width="13.7109375" style="122" customWidth="1"/>
    <col min="6671" max="6671" width="14.7109375" style="122" customWidth="1"/>
    <col min="6672" max="6672" width="9.140625" style="122" customWidth="1"/>
    <col min="6673" max="6673" width="9.28515625" style="122" customWidth="1"/>
    <col min="6674" max="6674" width="14.85546875" style="122" customWidth="1"/>
    <col min="6675" max="6675" width="8.42578125" style="122" customWidth="1"/>
    <col min="6676" max="6676" width="8.85546875" style="122" customWidth="1"/>
    <col min="6677" max="6677" width="14.140625" style="122" customWidth="1"/>
    <col min="6678" max="6678" width="8.28515625" style="122" customWidth="1"/>
    <col min="6679" max="6679" width="9" style="122"/>
    <col min="6680" max="6681" width="14" style="122" customWidth="1"/>
    <col min="6682" max="6682" width="15.85546875" style="122" customWidth="1"/>
    <col min="6683" max="6906" width="9" style="122"/>
    <col min="6907" max="6907" width="5.42578125" style="122" customWidth="1"/>
    <col min="6908" max="6908" width="27.28515625" style="122" customWidth="1"/>
    <col min="6909" max="6910" width="7.5703125" style="122" customWidth="1"/>
    <col min="6911" max="6911" width="10.28515625" style="122" customWidth="1"/>
    <col min="6912" max="6912" width="5.7109375" style="122" customWidth="1"/>
    <col min="6913" max="6913" width="11.42578125" style="122" customWidth="1"/>
    <col min="6914" max="6914" width="11" style="122" customWidth="1"/>
    <col min="6915" max="6915" width="13.5703125" style="122" customWidth="1"/>
    <col min="6916" max="6917" width="13.140625" style="122" customWidth="1"/>
    <col min="6918" max="6918" width="14.42578125" style="122" customWidth="1"/>
    <col min="6919" max="6919" width="11.7109375" style="122" customWidth="1"/>
    <col min="6920" max="6921" width="11.42578125" style="122" customWidth="1"/>
    <col min="6922" max="6922" width="8.5703125" style="122" customWidth="1"/>
    <col min="6923" max="6923" width="10" style="122" customWidth="1"/>
    <col min="6924" max="6924" width="14.7109375" style="122" customWidth="1"/>
    <col min="6925" max="6925" width="13.85546875" style="122" customWidth="1"/>
    <col min="6926" max="6926" width="13.7109375" style="122" customWidth="1"/>
    <col min="6927" max="6927" width="14.7109375" style="122" customWidth="1"/>
    <col min="6928" max="6928" width="9.140625" style="122" customWidth="1"/>
    <col min="6929" max="6929" width="9.28515625" style="122" customWidth="1"/>
    <col min="6930" max="6930" width="14.85546875" style="122" customWidth="1"/>
    <col min="6931" max="6931" width="8.42578125" style="122" customWidth="1"/>
    <col min="6932" max="6932" width="8.85546875" style="122" customWidth="1"/>
    <col min="6933" max="6933" width="14.140625" style="122" customWidth="1"/>
    <col min="6934" max="6934" width="8.28515625" style="122" customWidth="1"/>
    <col min="6935" max="6935" width="9" style="122"/>
    <col min="6936" max="6937" width="14" style="122" customWidth="1"/>
    <col min="6938" max="6938" width="15.85546875" style="122" customWidth="1"/>
    <col min="6939" max="7162" width="9" style="122"/>
    <col min="7163" max="7163" width="5.42578125" style="122" customWidth="1"/>
    <col min="7164" max="7164" width="27.28515625" style="122" customWidth="1"/>
    <col min="7165" max="7166" width="7.5703125" style="122" customWidth="1"/>
    <col min="7167" max="7167" width="10.28515625" style="122" customWidth="1"/>
    <col min="7168" max="7168" width="5.7109375" style="122" customWidth="1"/>
    <col min="7169" max="7169" width="11.42578125" style="122" customWidth="1"/>
    <col min="7170" max="7170" width="11" style="122" customWidth="1"/>
    <col min="7171" max="7171" width="13.5703125" style="122" customWidth="1"/>
    <col min="7172" max="7173" width="13.140625" style="122" customWidth="1"/>
    <col min="7174" max="7174" width="14.42578125" style="122" customWidth="1"/>
    <col min="7175" max="7175" width="11.7109375" style="122" customWidth="1"/>
    <col min="7176" max="7177" width="11.42578125" style="122" customWidth="1"/>
    <col min="7178" max="7178" width="8.5703125" style="122" customWidth="1"/>
    <col min="7179" max="7179" width="10" style="122" customWidth="1"/>
    <col min="7180" max="7180" width="14.7109375" style="122" customWidth="1"/>
    <col min="7181" max="7181" width="13.85546875" style="122" customWidth="1"/>
    <col min="7182" max="7182" width="13.7109375" style="122" customWidth="1"/>
    <col min="7183" max="7183" width="14.7109375" style="122" customWidth="1"/>
    <col min="7184" max="7184" width="9.140625" style="122" customWidth="1"/>
    <col min="7185" max="7185" width="9.28515625" style="122" customWidth="1"/>
    <col min="7186" max="7186" width="14.85546875" style="122" customWidth="1"/>
    <col min="7187" max="7187" width="8.42578125" style="122" customWidth="1"/>
    <col min="7188" max="7188" width="8.85546875" style="122" customWidth="1"/>
    <col min="7189" max="7189" width="14.140625" style="122" customWidth="1"/>
    <col min="7190" max="7190" width="8.28515625" style="122" customWidth="1"/>
    <col min="7191" max="7191" width="9" style="122"/>
    <col min="7192" max="7193" width="14" style="122" customWidth="1"/>
    <col min="7194" max="7194" width="15.85546875" style="122" customWidth="1"/>
    <col min="7195" max="7418" width="9" style="122"/>
    <col min="7419" max="7419" width="5.42578125" style="122" customWidth="1"/>
    <col min="7420" max="7420" width="27.28515625" style="122" customWidth="1"/>
    <col min="7421" max="7422" width="7.5703125" style="122" customWidth="1"/>
    <col min="7423" max="7423" width="10.28515625" style="122" customWidth="1"/>
    <col min="7424" max="7424" width="5.7109375" style="122" customWidth="1"/>
    <col min="7425" max="7425" width="11.42578125" style="122" customWidth="1"/>
    <col min="7426" max="7426" width="11" style="122" customWidth="1"/>
    <col min="7427" max="7427" width="13.5703125" style="122" customWidth="1"/>
    <col min="7428" max="7429" width="13.140625" style="122" customWidth="1"/>
    <col min="7430" max="7430" width="14.42578125" style="122" customWidth="1"/>
    <col min="7431" max="7431" width="11.7109375" style="122" customWidth="1"/>
    <col min="7432" max="7433" width="11.42578125" style="122" customWidth="1"/>
    <col min="7434" max="7434" width="8.5703125" style="122" customWidth="1"/>
    <col min="7435" max="7435" width="10" style="122" customWidth="1"/>
    <col min="7436" max="7436" width="14.7109375" style="122" customWidth="1"/>
    <col min="7437" max="7437" width="13.85546875" style="122" customWidth="1"/>
    <col min="7438" max="7438" width="13.7109375" style="122" customWidth="1"/>
    <col min="7439" max="7439" width="14.7109375" style="122" customWidth="1"/>
    <col min="7440" max="7440" width="9.140625" style="122" customWidth="1"/>
    <col min="7441" max="7441" width="9.28515625" style="122" customWidth="1"/>
    <col min="7442" max="7442" width="14.85546875" style="122" customWidth="1"/>
    <col min="7443" max="7443" width="8.42578125" style="122" customWidth="1"/>
    <col min="7444" max="7444" width="8.85546875" style="122" customWidth="1"/>
    <col min="7445" max="7445" width="14.140625" style="122" customWidth="1"/>
    <col min="7446" max="7446" width="8.28515625" style="122" customWidth="1"/>
    <col min="7447" max="7447" width="9" style="122"/>
    <col min="7448" max="7449" width="14" style="122" customWidth="1"/>
    <col min="7450" max="7450" width="15.85546875" style="122" customWidth="1"/>
    <col min="7451" max="7674" width="9" style="122"/>
    <col min="7675" max="7675" width="5.42578125" style="122" customWidth="1"/>
    <col min="7676" max="7676" width="27.28515625" style="122" customWidth="1"/>
    <col min="7677" max="7678" width="7.5703125" style="122" customWidth="1"/>
    <col min="7679" max="7679" width="10.28515625" style="122" customWidth="1"/>
    <col min="7680" max="7680" width="5.7109375" style="122" customWidth="1"/>
    <col min="7681" max="7681" width="11.42578125" style="122" customWidth="1"/>
    <col min="7682" max="7682" width="11" style="122" customWidth="1"/>
    <col min="7683" max="7683" width="13.5703125" style="122" customWidth="1"/>
    <col min="7684" max="7685" width="13.140625" style="122" customWidth="1"/>
    <col min="7686" max="7686" width="14.42578125" style="122" customWidth="1"/>
    <col min="7687" max="7687" width="11.7109375" style="122" customWidth="1"/>
    <col min="7688" max="7689" width="11.42578125" style="122" customWidth="1"/>
    <col min="7690" max="7690" width="8.5703125" style="122" customWidth="1"/>
    <col min="7691" max="7691" width="10" style="122" customWidth="1"/>
    <col min="7692" max="7692" width="14.7109375" style="122" customWidth="1"/>
    <col min="7693" max="7693" width="13.85546875" style="122" customWidth="1"/>
    <col min="7694" max="7694" width="13.7109375" style="122" customWidth="1"/>
    <col min="7695" max="7695" width="14.7109375" style="122" customWidth="1"/>
    <col min="7696" max="7696" width="9.140625" style="122" customWidth="1"/>
    <col min="7697" max="7697" width="9.28515625" style="122" customWidth="1"/>
    <col min="7698" max="7698" width="14.85546875" style="122" customWidth="1"/>
    <col min="7699" max="7699" width="8.42578125" style="122" customWidth="1"/>
    <col min="7700" max="7700" width="8.85546875" style="122" customWidth="1"/>
    <col min="7701" max="7701" width="14.140625" style="122" customWidth="1"/>
    <col min="7702" max="7702" width="8.28515625" style="122" customWidth="1"/>
    <col min="7703" max="7703" width="9" style="122"/>
    <col min="7704" max="7705" width="14" style="122" customWidth="1"/>
    <col min="7706" max="7706" width="15.85546875" style="122" customWidth="1"/>
    <col min="7707" max="7930" width="9" style="122"/>
    <col min="7931" max="7931" width="5.42578125" style="122" customWidth="1"/>
    <col min="7932" max="7932" width="27.28515625" style="122" customWidth="1"/>
    <col min="7933" max="7934" width="7.5703125" style="122" customWidth="1"/>
    <col min="7935" max="7935" width="10.28515625" style="122" customWidth="1"/>
    <col min="7936" max="7936" width="5.7109375" style="122" customWidth="1"/>
    <col min="7937" max="7937" width="11.42578125" style="122" customWidth="1"/>
    <col min="7938" max="7938" width="11" style="122" customWidth="1"/>
    <col min="7939" max="7939" width="13.5703125" style="122" customWidth="1"/>
    <col min="7940" max="7941" width="13.140625" style="122" customWidth="1"/>
    <col min="7942" max="7942" width="14.42578125" style="122" customWidth="1"/>
    <col min="7943" max="7943" width="11.7109375" style="122" customWidth="1"/>
    <col min="7944" max="7945" width="11.42578125" style="122" customWidth="1"/>
    <col min="7946" max="7946" width="8.5703125" style="122" customWidth="1"/>
    <col min="7947" max="7947" width="10" style="122" customWidth="1"/>
    <col min="7948" max="7948" width="14.7109375" style="122" customWidth="1"/>
    <col min="7949" max="7949" width="13.85546875" style="122" customWidth="1"/>
    <col min="7950" max="7950" width="13.7109375" style="122" customWidth="1"/>
    <col min="7951" max="7951" width="14.7109375" style="122" customWidth="1"/>
    <col min="7952" max="7952" width="9.140625" style="122" customWidth="1"/>
    <col min="7953" max="7953" width="9.28515625" style="122" customWidth="1"/>
    <col min="7954" max="7954" width="14.85546875" style="122" customWidth="1"/>
    <col min="7955" max="7955" width="8.42578125" style="122" customWidth="1"/>
    <col min="7956" max="7956" width="8.85546875" style="122" customWidth="1"/>
    <col min="7957" max="7957" width="14.140625" style="122" customWidth="1"/>
    <col min="7958" max="7958" width="8.28515625" style="122" customWidth="1"/>
    <col min="7959" max="7959" width="9" style="122"/>
    <col min="7960" max="7961" width="14" style="122" customWidth="1"/>
    <col min="7962" max="7962" width="15.85546875" style="122" customWidth="1"/>
    <col min="7963" max="8186" width="9" style="122"/>
    <col min="8187" max="8187" width="5.42578125" style="122" customWidth="1"/>
    <col min="8188" max="8188" width="27.28515625" style="122" customWidth="1"/>
    <col min="8189" max="8190" width="7.5703125" style="122" customWidth="1"/>
    <col min="8191" max="8191" width="10.28515625" style="122" customWidth="1"/>
    <col min="8192" max="8192" width="5.7109375" style="122" customWidth="1"/>
    <col min="8193" max="8193" width="11.42578125" style="122" customWidth="1"/>
    <col min="8194" max="8194" width="11" style="122" customWidth="1"/>
    <col min="8195" max="8195" width="13.5703125" style="122" customWidth="1"/>
    <col min="8196" max="8197" width="13.140625" style="122" customWidth="1"/>
    <col min="8198" max="8198" width="14.42578125" style="122" customWidth="1"/>
    <col min="8199" max="8199" width="11.7109375" style="122" customWidth="1"/>
    <col min="8200" max="8201" width="11.42578125" style="122" customWidth="1"/>
    <col min="8202" max="8202" width="8.5703125" style="122" customWidth="1"/>
    <col min="8203" max="8203" width="10" style="122" customWidth="1"/>
    <col min="8204" max="8204" width="14.7109375" style="122" customWidth="1"/>
    <col min="8205" max="8205" width="13.85546875" style="122" customWidth="1"/>
    <col min="8206" max="8206" width="13.7109375" style="122" customWidth="1"/>
    <col min="8207" max="8207" width="14.7109375" style="122" customWidth="1"/>
    <col min="8208" max="8208" width="9.140625" style="122" customWidth="1"/>
    <col min="8209" max="8209" width="9.28515625" style="122" customWidth="1"/>
    <col min="8210" max="8210" width="14.85546875" style="122" customWidth="1"/>
    <col min="8211" max="8211" width="8.42578125" style="122" customWidth="1"/>
    <col min="8212" max="8212" width="8.85546875" style="122" customWidth="1"/>
    <col min="8213" max="8213" width="14.140625" style="122" customWidth="1"/>
    <col min="8214" max="8214" width="8.28515625" style="122" customWidth="1"/>
    <col min="8215" max="8215" width="9" style="122"/>
    <col min="8216" max="8217" width="14" style="122" customWidth="1"/>
    <col min="8218" max="8218" width="15.85546875" style="122" customWidth="1"/>
    <col min="8219" max="8442" width="9" style="122"/>
    <col min="8443" max="8443" width="5.42578125" style="122" customWidth="1"/>
    <col min="8444" max="8444" width="27.28515625" style="122" customWidth="1"/>
    <col min="8445" max="8446" width="7.5703125" style="122" customWidth="1"/>
    <col min="8447" max="8447" width="10.28515625" style="122" customWidth="1"/>
    <col min="8448" max="8448" width="5.7109375" style="122" customWidth="1"/>
    <col min="8449" max="8449" width="11.42578125" style="122" customWidth="1"/>
    <col min="8450" max="8450" width="11" style="122" customWidth="1"/>
    <col min="8451" max="8451" width="13.5703125" style="122" customWidth="1"/>
    <col min="8452" max="8453" width="13.140625" style="122" customWidth="1"/>
    <col min="8454" max="8454" width="14.42578125" style="122" customWidth="1"/>
    <col min="8455" max="8455" width="11.7109375" style="122" customWidth="1"/>
    <col min="8456" max="8457" width="11.42578125" style="122" customWidth="1"/>
    <col min="8458" max="8458" width="8.5703125" style="122" customWidth="1"/>
    <col min="8459" max="8459" width="10" style="122" customWidth="1"/>
    <col min="8460" max="8460" width="14.7109375" style="122" customWidth="1"/>
    <col min="8461" max="8461" width="13.85546875" style="122" customWidth="1"/>
    <col min="8462" max="8462" width="13.7109375" style="122" customWidth="1"/>
    <col min="8463" max="8463" width="14.7109375" style="122" customWidth="1"/>
    <col min="8464" max="8464" width="9.140625" style="122" customWidth="1"/>
    <col min="8465" max="8465" width="9.28515625" style="122" customWidth="1"/>
    <col min="8466" max="8466" width="14.85546875" style="122" customWidth="1"/>
    <col min="8467" max="8467" width="8.42578125" style="122" customWidth="1"/>
    <col min="8468" max="8468" width="8.85546875" style="122" customWidth="1"/>
    <col min="8469" max="8469" width="14.140625" style="122" customWidth="1"/>
    <col min="8470" max="8470" width="8.28515625" style="122" customWidth="1"/>
    <col min="8471" max="8471" width="9" style="122"/>
    <col min="8472" max="8473" width="14" style="122" customWidth="1"/>
    <col min="8474" max="8474" width="15.85546875" style="122" customWidth="1"/>
    <col min="8475" max="8698" width="9" style="122"/>
    <col min="8699" max="8699" width="5.42578125" style="122" customWidth="1"/>
    <col min="8700" max="8700" width="27.28515625" style="122" customWidth="1"/>
    <col min="8701" max="8702" width="7.5703125" style="122" customWidth="1"/>
    <col min="8703" max="8703" width="10.28515625" style="122" customWidth="1"/>
    <col min="8704" max="8704" width="5.7109375" style="122" customWidth="1"/>
    <col min="8705" max="8705" width="11.42578125" style="122" customWidth="1"/>
    <col min="8706" max="8706" width="11" style="122" customWidth="1"/>
    <col min="8707" max="8707" width="13.5703125" style="122" customWidth="1"/>
    <col min="8708" max="8709" width="13.140625" style="122" customWidth="1"/>
    <col min="8710" max="8710" width="14.42578125" style="122" customWidth="1"/>
    <col min="8711" max="8711" width="11.7109375" style="122" customWidth="1"/>
    <col min="8712" max="8713" width="11.42578125" style="122" customWidth="1"/>
    <col min="8714" max="8714" width="8.5703125" style="122" customWidth="1"/>
    <col min="8715" max="8715" width="10" style="122" customWidth="1"/>
    <col min="8716" max="8716" width="14.7109375" style="122" customWidth="1"/>
    <col min="8717" max="8717" width="13.85546875" style="122" customWidth="1"/>
    <col min="8718" max="8718" width="13.7109375" style="122" customWidth="1"/>
    <col min="8719" max="8719" width="14.7109375" style="122" customWidth="1"/>
    <col min="8720" max="8720" width="9.140625" style="122" customWidth="1"/>
    <col min="8721" max="8721" width="9.28515625" style="122" customWidth="1"/>
    <col min="8722" max="8722" width="14.85546875" style="122" customWidth="1"/>
    <col min="8723" max="8723" width="8.42578125" style="122" customWidth="1"/>
    <col min="8724" max="8724" width="8.85546875" style="122" customWidth="1"/>
    <col min="8725" max="8725" width="14.140625" style="122" customWidth="1"/>
    <col min="8726" max="8726" width="8.28515625" style="122" customWidth="1"/>
    <col min="8727" max="8727" width="9" style="122"/>
    <col min="8728" max="8729" width="14" style="122" customWidth="1"/>
    <col min="8730" max="8730" width="15.85546875" style="122" customWidth="1"/>
    <col min="8731" max="8954" width="9" style="122"/>
    <col min="8955" max="8955" width="5.42578125" style="122" customWidth="1"/>
    <col min="8956" max="8956" width="27.28515625" style="122" customWidth="1"/>
    <col min="8957" max="8958" width="7.5703125" style="122" customWidth="1"/>
    <col min="8959" max="8959" width="10.28515625" style="122" customWidth="1"/>
    <col min="8960" max="8960" width="5.7109375" style="122" customWidth="1"/>
    <col min="8961" max="8961" width="11.42578125" style="122" customWidth="1"/>
    <col min="8962" max="8962" width="11" style="122" customWidth="1"/>
    <col min="8963" max="8963" width="13.5703125" style="122" customWidth="1"/>
    <col min="8964" max="8965" width="13.140625" style="122" customWidth="1"/>
    <col min="8966" max="8966" width="14.42578125" style="122" customWidth="1"/>
    <col min="8967" max="8967" width="11.7109375" style="122" customWidth="1"/>
    <col min="8968" max="8969" width="11.42578125" style="122" customWidth="1"/>
    <col min="8970" max="8970" width="8.5703125" style="122" customWidth="1"/>
    <col min="8971" max="8971" width="10" style="122" customWidth="1"/>
    <col min="8972" max="8972" width="14.7109375" style="122" customWidth="1"/>
    <col min="8973" max="8973" width="13.85546875" style="122" customWidth="1"/>
    <col min="8974" max="8974" width="13.7109375" style="122" customWidth="1"/>
    <col min="8975" max="8975" width="14.7109375" style="122" customWidth="1"/>
    <col min="8976" max="8976" width="9.140625" style="122" customWidth="1"/>
    <col min="8977" max="8977" width="9.28515625" style="122" customWidth="1"/>
    <col min="8978" max="8978" width="14.85546875" style="122" customWidth="1"/>
    <col min="8979" max="8979" width="8.42578125" style="122" customWidth="1"/>
    <col min="8980" max="8980" width="8.85546875" style="122" customWidth="1"/>
    <col min="8981" max="8981" width="14.140625" style="122" customWidth="1"/>
    <col min="8982" max="8982" width="8.28515625" style="122" customWidth="1"/>
    <col min="8983" max="8983" width="9" style="122"/>
    <col min="8984" max="8985" width="14" style="122" customWidth="1"/>
    <col min="8986" max="8986" width="15.85546875" style="122" customWidth="1"/>
    <col min="8987" max="9210" width="9" style="122"/>
    <col min="9211" max="9211" width="5.42578125" style="122" customWidth="1"/>
    <col min="9212" max="9212" width="27.28515625" style="122" customWidth="1"/>
    <col min="9213" max="9214" width="7.5703125" style="122" customWidth="1"/>
    <col min="9215" max="9215" width="10.28515625" style="122" customWidth="1"/>
    <col min="9216" max="9216" width="5.7109375" style="122" customWidth="1"/>
    <col min="9217" max="9217" width="11.42578125" style="122" customWidth="1"/>
    <col min="9218" max="9218" width="11" style="122" customWidth="1"/>
    <col min="9219" max="9219" width="13.5703125" style="122" customWidth="1"/>
    <col min="9220" max="9221" width="13.140625" style="122" customWidth="1"/>
    <col min="9222" max="9222" width="14.42578125" style="122" customWidth="1"/>
    <col min="9223" max="9223" width="11.7109375" style="122" customWidth="1"/>
    <col min="9224" max="9225" width="11.42578125" style="122" customWidth="1"/>
    <col min="9226" max="9226" width="8.5703125" style="122" customWidth="1"/>
    <col min="9227" max="9227" width="10" style="122" customWidth="1"/>
    <col min="9228" max="9228" width="14.7109375" style="122" customWidth="1"/>
    <col min="9229" max="9229" width="13.85546875" style="122" customWidth="1"/>
    <col min="9230" max="9230" width="13.7109375" style="122" customWidth="1"/>
    <col min="9231" max="9231" width="14.7109375" style="122" customWidth="1"/>
    <col min="9232" max="9232" width="9.140625" style="122" customWidth="1"/>
    <col min="9233" max="9233" width="9.28515625" style="122" customWidth="1"/>
    <col min="9234" max="9234" width="14.85546875" style="122" customWidth="1"/>
    <col min="9235" max="9235" width="8.42578125" style="122" customWidth="1"/>
    <col min="9236" max="9236" width="8.85546875" style="122" customWidth="1"/>
    <col min="9237" max="9237" width="14.140625" style="122" customWidth="1"/>
    <col min="9238" max="9238" width="8.28515625" style="122" customWidth="1"/>
    <col min="9239" max="9239" width="9" style="122"/>
    <col min="9240" max="9241" width="14" style="122" customWidth="1"/>
    <col min="9242" max="9242" width="15.85546875" style="122" customWidth="1"/>
    <col min="9243" max="9466" width="9" style="122"/>
    <col min="9467" max="9467" width="5.42578125" style="122" customWidth="1"/>
    <col min="9468" max="9468" width="27.28515625" style="122" customWidth="1"/>
    <col min="9469" max="9470" width="7.5703125" style="122" customWidth="1"/>
    <col min="9471" max="9471" width="10.28515625" style="122" customWidth="1"/>
    <col min="9472" max="9472" width="5.7109375" style="122" customWidth="1"/>
    <col min="9473" max="9473" width="11.42578125" style="122" customWidth="1"/>
    <col min="9474" max="9474" width="11" style="122" customWidth="1"/>
    <col min="9475" max="9475" width="13.5703125" style="122" customWidth="1"/>
    <col min="9476" max="9477" width="13.140625" style="122" customWidth="1"/>
    <col min="9478" max="9478" width="14.42578125" style="122" customWidth="1"/>
    <col min="9479" max="9479" width="11.7109375" style="122" customWidth="1"/>
    <col min="9480" max="9481" width="11.42578125" style="122" customWidth="1"/>
    <col min="9482" max="9482" width="8.5703125" style="122" customWidth="1"/>
    <col min="9483" max="9483" width="10" style="122" customWidth="1"/>
    <col min="9484" max="9484" width="14.7109375" style="122" customWidth="1"/>
    <col min="9485" max="9485" width="13.85546875" style="122" customWidth="1"/>
    <col min="9486" max="9486" width="13.7109375" style="122" customWidth="1"/>
    <col min="9487" max="9487" width="14.7109375" style="122" customWidth="1"/>
    <col min="9488" max="9488" width="9.140625" style="122" customWidth="1"/>
    <col min="9489" max="9489" width="9.28515625" style="122" customWidth="1"/>
    <col min="9490" max="9490" width="14.85546875" style="122" customWidth="1"/>
    <col min="9491" max="9491" width="8.42578125" style="122" customWidth="1"/>
    <col min="9492" max="9492" width="8.85546875" style="122" customWidth="1"/>
    <col min="9493" max="9493" width="14.140625" style="122" customWidth="1"/>
    <col min="9494" max="9494" width="8.28515625" style="122" customWidth="1"/>
    <col min="9495" max="9495" width="9" style="122"/>
    <col min="9496" max="9497" width="14" style="122" customWidth="1"/>
    <col min="9498" max="9498" width="15.85546875" style="122" customWidth="1"/>
    <col min="9499" max="9722" width="9" style="122"/>
    <col min="9723" max="9723" width="5.42578125" style="122" customWidth="1"/>
    <col min="9724" max="9724" width="27.28515625" style="122" customWidth="1"/>
    <col min="9725" max="9726" width="7.5703125" style="122" customWidth="1"/>
    <col min="9727" max="9727" width="10.28515625" style="122" customWidth="1"/>
    <col min="9728" max="9728" width="5.7109375" style="122" customWidth="1"/>
    <col min="9729" max="9729" width="11.42578125" style="122" customWidth="1"/>
    <col min="9730" max="9730" width="11" style="122" customWidth="1"/>
    <col min="9731" max="9731" width="13.5703125" style="122" customWidth="1"/>
    <col min="9732" max="9733" width="13.140625" style="122" customWidth="1"/>
    <col min="9734" max="9734" width="14.42578125" style="122" customWidth="1"/>
    <col min="9735" max="9735" width="11.7109375" style="122" customWidth="1"/>
    <col min="9736" max="9737" width="11.42578125" style="122" customWidth="1"/>
    <col min="9738" max="9738" width="8.5703125" style="122" customWidth="1"/>
    <col min="9739" max="9739" width="10" style="122" customWidth="1"/>
    <col min="9740" max="9740" width="14.7109375" style="122" customWidth="1"/>
    <col min="9741" max="9741" width="13.85546875" style="122" customWidth="1"/>
    <col min="9742" max="9742" width="13.7109375" style="122" customWidth="1"/>
    <col min="9743" max="9743" width="14.7109375" style="122" customWidth="1"/>
    <col min="9744" max="9744" width="9.140625" style="122" customWidth="1"/>
    <col min="9745" max="9745" width="9.28515625" style="122" customWidth="1"/>
    <col min="9746" max="9746" width="14.85546875" style="122" customWidth="1"/>
    <col min="9747" max="9747" width="8.42578125" style="122" customWidth="1"/>
    <col min="9748" max="9748" width="8.85546875" style="122" customWidth="1"/>
    <col min="9749" max="9749" width="14.140625" style="122" customWidth="1"/>
    <col min="9750" max="9750" width="8.28515625" style="122" customWidth="1"/>
    <col min="9751" max="9751" width="9" style="122"/>
    <col min="9752" max="9753" width="14" style="122" customWidth="1"/>
    <col min="9754" max="9754" width="15.85546875" style="122" customWidth="1"/>
    <col min="9755" max="9978" width="9" style="122"/>
    <col min="9979" max="9979" width="5.42578125" style="122" customWidth="1"/>
    <col min="9980" max="9980" width="27.28515625" style="122" customWidth="1"/>
    <col min="9981" max="9982" width="7.5703125" style="122" customWidth="1"/>
    <col min="9983" max="9983" width="10.28515625" style="122" customWidth="1"/>
    <col min="9984" max="9984" width="5.7109375" style="122" customWidth="1"/>
    <col min="9985" max="9985" width="11.42578125" style="122" customWidth="1"/>
    <col min="9986" max="9986" width="11" style="122" customWidth="1"/>
    <col min="9987" max="9987" width="13.5703125" style="122" customWidth="1"/>
    <col min="9988" max="9989" width="13.140625" style="122" customWidth="1"/>
    <col min="9990" max="9990" width="14.42578125" style="122" customWidth="1"/>
    <col min="9991" max="9991" width="11.7109375" style="122" customWidth="1"/>
    <col min="9992" max="9993" width="11.42578125" style="122" customWidth="1"/>
    <col min="9994" max="9994" width="8.5703125" style="122" customWidth="1"/>
    <col min="9995" max="9995" width="10" style="122" customWidth="1"/>
    <col min="9996" max="9996" width="14.7109375" style="122" customWidth="1"/>
    <col min="9997" max="9997" width="13.85546875" style="122" customWidth="1"/>
    <col min="9998" max="9998" width="13.7109375" style="122" customWidth="1"/>
    <col min="9999" max="9999" width="14.7109375" style="122" customWidth="1"/>
    <col min="10000" max="10000" width="9.140625" style="122" customWidth="1"/>
    <col min="10001" max="10001" width="9.28515625" style="122" customWidth="1"/>
    <col min="10002" max="10002" width="14.85546875" style="122" customWidth="1"/>
    <col min="10003" max="10003" width="8.42578125" style="122" customWidth="1"/>
    <col min="10004" max="10004" width="8.85546875" style="122" customWidth="1"/>
    <col min="10005" max="10005" width="14.140625" style="122" customWidth="1"/>
    <col min="10006" max="10006" width="8.28515625" style="122" customWidth="1"/>
    <col min="10007" max="10007" width="9" style="122"/>
    <col min="10008" max="10009" width="14" style="122" customWidth="1"/>
    <col min="10010" max="10010" width="15.85546875" style="122" customWidth="1"/>
    <col min="10011" max="10234" width="9" style="122"/>
    <col min="10235" max="10235" width="5.42578125" style="122" customWidth="1"/>
    <col min="10236" max="10236" width="27.28515625" style="122" customWidth="1"/>
    <col min="10237" max="10238" width="7.5703125" style="122" customWidth="1"/>
    <col min="10239" max="10239" width="10.28515625" style="122" customWidth="1"/>
    <col min="10240" max="10240" width="5.7109375" style="122" customWidth="1"/>
    <col min="10241" max="10241" width="11.42578125" style="122" customWidth="1"/>
    <col min="10242" max="10242" width="11" style="122" customWidth="1"/>
    <col min="10243" max="10243" width="13.5703125" style="122" customWidth="1"/>
    <col min="10244" max="10245" width="13.140625" style="122" customWidth="1"/>
    <col min="10246" max="10246" width="14.42578125" style="122" customWidth="1"/>
    <col min="10247" max="10247" width="11.7109375" style="122" customWidth="1"/>
    <col min="10248" max="10249" width="11.42578125" style="122" customWidth="1"/>
    <col min="10250" max="10250" width="8.5703125" style="122" customWidth="1"/>
    <col min="10251" max="10251" width="10" style="122" customWidth="1"/>
    <col min="10252" max="10252" width="14.7109375" style="122" customWidth="1"/>
    <col min="10253" max="10253" width="13.85546875" style="122" customWidth="1"/>
    <col min="10254" max="10254" width="13.7109375" style="122" customWidth="1"/>
    <col min="10255" max="10255" width="14.7109375" style="122" customWidth="1"/>
    <col min="10256" max="10256" width="9.140625" style="122" customWidth="1"/>
    <col min="10257" max="10257" width="9.28515625" style="122" customWidth="1"/>
    <col min="10258" max="10258" width="14.85546875" style="122" customWidth="1"/>
    <col min="10259" max="10259" width="8.42578125" style="122" customWidth="1"/>
    <col min="10260" max="10260" width="8.85546875" style="122" customWidth="1"/>
    <col min="10261" max="10261" width="14.140625" style="122" customWidth="1"/>
    <col min="10262" max="10262" width="8.28515625" style="122" customWidth="1"/>
    <col min="10263" max="10263" width="9" style="122"/>
    <col min="10264" max="10265" width="14" style="122" customWidth="1"/>
    <col min="10266" max="10266" width="15.85546875" style="122" customWidth="1"/>
    <col min="10267" max="10490" width="9" style="122"/>
    <col min="10491" max="10491" width="5.42578125" style="122" customWidth="1"/>
    <col min="10492" max="10492" width="27.28515625" style="122" customWidth="1"/>
    <col min="10493" max="10494" width="7.5703125" style="122" customWidth="1"/>
    <col min="10495" max="10495" width="10.28515625" style="122" customWidth="1"/>
    <col min="10496" max="10496" width="5.7109375" style="122" customWidth="1"/>
    <col min="10497" max="10497" width="11.42578125" style="122" customWidth="1"/>
    <col min="10498" max="10498" width="11" style="122" customWidth="1"/>
    <col min="10499" max="10499" width="13.5703125" style="122" customWidth="1"/>
    <col min="10500" max="10501" width="13.140625" style="122" customWidth="1"/>
    <col min="10502" max="10502" width="14.42578125" style="122" customWidth="1"/>
    <col min="10503" max="10503" width="11.7109375" style="122" customWidth="1"/>
    <col min="10504" max="10505" width="11.42578125" style="122" customWidth="1"/>
    <col min="10506" max="10506" width="8.5703125" style="122" customWidth="1"/>
    <col min="10507" max="10507" width="10" style="122" customWidth="1"/>
    <col min="10508" max="10508" width="14.7109375" style="122" customWidth="1"/>
    <col min="10509" max="10509" width="13.85546875" style="122" customWidth="1"/>
    <col min="10510" max="10510" width="13.7109375" style="122" customWidth="1"/>
    <col min="10511" max="10511" width="14.7109375" style="122" customWidth="1"/>
    <col min="10512" max="10512" width="9.140625" style="122" customWidth="1"/>
    <col min="10513" max="10513" width="9.28515625" style="122" customWidth="1"/>
    <col min="10514" max="10514" width="14.85546875" style="122" customWidth="1"/>
    <col min="10515" max="10515" width="8.42578125" style="122" customWidth="1"/>
    <col min="10516" max="10516" width="8.85546875" style="122" customWidth="1"/>
    <col min="10517" max="10517" width="14.140625" style="122" customWidth="1"/>
    <col min="10518" max="10518" width="8.28515625" style="122" customWidth="1"/>
    <col min="10519" max="10519" width="9" style="122"/>
    <col min="10520" max="10521" width="14" style="122" customWidth="1"/>
    <col min="10522" max="10522" width="15.85546875" style="122" customWidth="1"/>
    <col min="10523" max="10746" width="9" style="122"/>
    <col min="10747" max="10747" width="5.42578125" style="122" customWidth="1"/>
    <col min="10748" max="10748" width="27.28515625" style="122" customWidth="1"/>
    <col min="10749" max="10750" width="7.5703125" style="122" customWidth="1"/>
    <col min="10751" max="10751" width="10.28515625" style="122" customWidth="1"/>
    <col min="10752" max="10752" width="5.7109375" style="122" customWidth="1"/>
    <col min="10753" max="10753" width="11.42578125" style="122" customWidth="1"/>
    <col min="10754" max="10754" width="11" style="122" customWidth="1"/>
    <col min="10755" max="10755" width="13.5703125" style="122" customWidth="1"/>
    <col min="10756" max="10757" width="13.140625" style="122" customWidth="1"/>
    <col min="10758" max="10758" width="14.42578125" style="122" customWidth="1"/>
    <col min="10759" max="10759" width="11.7109375" style="122" customWidth="1"/>
    <col min="10760" max="10761" width="11.42578125" style="122" customWidth="1"/>
    <col min="10762" max="10762" width="8.5703125" style="122" customWidth="1"/>
    <col min="10763" max="10763" width="10" style="122" customWidth="1"/>
    <col min="10764" max="10764" width="14.7109375" style="122" customWidth="1"/>
    <col min="10765" max="10765" width="13.85546875" style="122" customWidth="1"/>
    <col min="10766" max="10766" width="13.7109375" style="122" customWidth="1"/>
    <col min="10767" max="10767" width="14.7109375" style="122" customWidth="1"/>
    <col min="10768" max="10768" width="9.140625" style="122" customWidth="1"/>
    <col min="10769" max="10769" width="9.28515625" style="122" customWidth="1"/>
    <col min="10770" max="10770" width="14.85546875" style="122" customWidth="1"/>
    <col min="10771" max="10771" width="8.42578125" style="122" customWidth="1"/>
    <col min="10772" max="10772" width="8.85546875" style="122" customWidth="1"/>
    <col min="10773" max="10773" width="14.140625" style="122" customWidth="1"/>
    <col min="10774" max="10774" width="8.28515625" style="122" customWidth="1"/>
    <col min="10775" max="10775" width="9" style="122"/>
    <col min="10776" max="10777" width="14" style="122" customWidth="1"/>
    <col min="10778" max="10778" width="15.85546875" style="122" customWidth="1"/>
    <col min="10779" max="11002" width="9" style="122"/>
    <col min="11003" max="11003" width="5.42578125" style="122" customWidth="1"/>
    <col min="11004" max="11004" width="27.28515625" style="122" customWidth="1"/>
    <col min="11005" max="11006" width="7.5703125" style="122" customWidth="1"/>
    <col min="11007" max="11007" width="10.28515625" style="122" customWidth="1"/>
    <col min="11008" max="11008" width="5.7109375" style="122" customWidth="1"/>
    <col min="11009" max="11009" width="11.42578125" style="122" customWidth="1"/>
    <col min="11010" max="11010" width="11" style="122" customWidth="1"/>
    <col min="11011" max="11011" width="13.5703125" style="122" customWidth="1"/>
    <col min="11012" max="11013" width="13.140625" style="122" customWidth="1"/>
    <col min="11014" max="11014" width="14.42578125" style="122" customWidth="1"/>
    <col min="11015" max="11015" width="11.7109375" style="122" customWidth="1"/>
    <col min="11016" max="11017" width="11.42578125" style="122" customWidth="1"/>
    <col min="11018" max="11018" width="8.5703125" style="122" customWidth="1"/>
    <col min="11019" max="11019" width="10" style="122" customWidth="1"/>
    <col min="11020" max="11020" width="14.7109375" style="122" customWidth="1"/>
    <col min="11021" max="11021" width="13.85546875" style="122" customWidth="1"/>
    <col min="11022" max="11022" width="13.7109375" style="122" customWidth="1"/>
    <col min="11023" max="11023" width="14.7109375" style="122" customWidth="1"/>
    <col min="11024" max="11024" width="9.140625" style="122" customWidth="1"/>
    <col min="11025" max="11025" width="9.28515625" style="122" customWidth="1"/>
    <col min="11026" max="11026" width="14.85546875" style="122" customWidth="1"/>
    <col min="11027" max="11027" width="8.42578125" style="122" customWidth="1"/>
    <col min="11028" max="11028" width="8.85546875" style="122" customWidth="1"/>
    <col min="11029" max="11029" width="14.140625" style="122" customWidth="1"/>
    <col min="11030" max="11030" width="8.28515625" style="122" customWidth="1"/>
    <col min="11031" max="11031" width="9" style="122"/>
    <col min="11032" max="11033" width="14" style="122" customWidth="1"/>
    <col min="11034" max="11034" width="15.85546875" style="122" customWidth="1"/>
    <col min="11035" max="11258" width="9" style="122"/>
    <col min="11259" max="11259" width="5.42578125" style="122" customWidth="1"/>
    <col min="11260" max="11260" width="27.28515625" style="122" customWidth="1"/>
    <col min="11261" max="11262" width="7.5703125" style="122" customWidth="1"/>
    <col min="11263" max="11263" width="10.28515625" style="122" customWidth="1"/>
    <col min="11264" max="11264" width="5.7109375" style="122" customWidth="1"/>
    <col min="11265" max="11265" width="11.42578125" style="122" customWidth="1"/>
    <col min="11266" max="11266" width="11" style="122" customWidth="1"/>
    <col min="11267" max="11267" width="13.5703125" style="122" customWidth="1"/>
    <col min="11268" max="11269" width="13.140625" style="122" customWidth="1"/>
    <col min="11270" max="11270" width="14.42578125" style="122" customWidth="1"/>
    <col min="11271" max="11271" width="11.7109375" style="122" customWidth="1"/>
    <col min="11272" max="11273" width="11.42578125" style="122" customWidth="1"/>
    <col min="11274" max="11274" width="8.5703125" style="122" customWidth="1"/>
    <col min="11275" max="11275" width="10" style="122" customWidth="1"/>
    <col min="11276" max="11276" width="14.7109375" style="122" customWidth="1"/>
    <col min="11277" max="11277" width="13.85546875" style="122" customWidth="1"/>
    <col min="11278" max="11278" width="13.7109375" style="122" customWidth="1"/>
    <col min="11279" max="11279" width="14.7109375" style="122" customWidth="1"/>
    <col min="11280" max="11280" width="9.140625" style="122" customWidth="1"/>
    <col min="11281" max="11281" width="9.28515625" style="122" customWidth="1"/>
    <col min="11282" max="11282" width="14.85546875" style="122" customWidth="1"/>
    <col min="11283" max="11283" width="8.42578125" style="122" customWidth="1"/>
    <col min="11284" max="11284" width="8.85546875" style="122" customWidth="1"/>
    <col min="11285" max="11285" width="14.140625" style="122" customWidth="1"/>
    <col min="11286" max="11286" width="8.28515625" style="122" customWidth="1"/>
    <col min="11287" max="11287" width="9" style="122"/>
    <col min="11288" max="11289" width="14" style="122" customWidth="1"/>
    <col min="11290" max="11290" width="15.85546875" style="122" customWidth="1"/>
    <col min="11291" max="11514" width="9" style="122"/>
    <col min="11515" max="11515" width="5.42578125" style="122" customWidth="1"/>
    <col min="11516" max="11516" width="27.28515625" style="122" customWidth="1"/>
    <col min="11517" max="11518" width="7.5703125" style="122" customWidth="1"/>
    <col min="11519" max="11519" width="10.28515625" style="122" customWidth="1"/>
    <col min="11520" max="11520" width="5.7109375" style="122" customWidth="1"/>
    <col min="11521" max="11521" width="11.42578125" style="122" customWidth="1"/>
    <col min="11522" max="11522" width="11" style="122" customWidth="1"/>
    <col min="11523" max="11523" width="13.5703125" style="122" customWidth="1"/>
    <col min="11524" max="11525" width="13.140625" style="122" customWidth="1"/>
    <col min="11526" max="11526" width="14.42578125" style="122" customWidth="1"/>
    <col min="11527" max="11527" width="11.7109375" style="122" customWidth="1"/>
    <col min="11528" max="11529" width="11.42578125" style="122" customWidth="1"/>
    <col min="11530" max="11530" width="8.5703125" style="122" customWidth="1"/>
    <col min="11531" max="11531" width="10" style="122" customWidth="1"/>
    <col min="11532" max="11532" width="14.7109375" style="122" customWidth="1"/>
    <col min="11533" max="11533" width="13.85546875" style="122" customWidth="1"/>
    <col min="11534" max="11534" width="13.7109375" style="122" customWidth="1"/>
    <col min="11535" max="11535" width="14.7109375" style="122" customWidth="1"/>
    <col min="11536" max="11536" width="9.140625" style="122" customWidth="1"/>
    <col min="11537" max="11537" width="9.28515625" style="122" customWidth="1"/>
    <col min="11538" max="11538" width="14.85546875" style="122" customWidth="1"/>
    <col min="11539" max="11539" width="8.42578125" style="122" customWidth="1"/>
    <col min="11540" max="11540" width="8.85546875" style="122" customWidth="1"/>
    <col min="11541" max="11541" width="14.140625" style="122" customWidth="1"/>
    <col min="11542" max="11542" width="8.28515625" style="122" customWidth="1"/>
    <col min="11543" max="11543" width="9" style="122"/>
    <col min="11544" max="11545" width="14" style="122" customWidth="1"/>
    <col min="11546" max="11546" width="15.85546875" style="122" customWidth="1"/>
    <col min="11547" max="11770" width="9" style="122"/>
    <col min="11771" max="11771" width="5.42578125" style="122" customWidth="1"/>
    <col min="11772" max="11772" width="27.28515625" style="122" customWidth="1"/>
    <col min="11773" max="11774" width="7.5703125" style="122" customWidth="1"/>
    <col min="11775" max="11775" width="10.28515625" style="122" customWidth="1"/>
    <col min="11776" max="11776" width="5.7109375" style="122" customWidth="1"/>
    <col min="11777" max="11777" width="11.42578125" style="122" customWidth="1"/>
    <col min="11778" max="11778" width="11" style="122" customWidth="1"/>
    <col min="11779" max="11779" width="13.5703125" style="122" customWidth="1"/>
    <col min="11780" max="11781" width="13.140625" style="122" customWidth="1"/>
    <col min="11782" max="11782" width="14.42578125" style="122" customWidth="1"/>
    <col min="11783" max="11783" width="11.7109375" style="122" customWidth="1"/>
    <col min="11784" max="11785" width="11.42578125" style="122" customWidth="1"/>
    <col min="11786" max="11786" width="8.5703125" style="122" customWidth="1"/>
    <col min="11787" max="11787" width="10" style="122" customWidth="1"/>
    <col min="11788" max="11788" width="14.7109375" style="122" customWidth="1"/>
    <col min="11789" max="11789" width="13.85546875" style="122" customWidth="1"/>
    <col min="11790" max="11790" width="13.7109375" style="122" customWidth="1"/>
    <col min="11791" max="11791" width="14.7109375" style="122" customWidth="1"/>
    <col min="11792" max="11792" width="9.140625" style="122" customWidth="1"/>
    <col min="11793" max="11793" width="9.28515625" style="122" customWidth="1"/>
    <col min="11794" max="11794" width="14.85546875" style="122" customWidth="1"/>
    <col min="11795" max="11795" width="8.42578125" style="122" customWidth="1"/>
    <col min="11796" max="11796" width="8.85546875" style="122" customWidth="1"/>
    <col min="11797" max="11797" width="14.140625" style="122" customWidth="1"/>
    <col min="11798" max="11798" width="8.28515625" style="122" customWidth="1"/>
    <col min="11799" max="11799" width="9" style="122"/>
    <col min="11800" max="11801" width="14" style="122" customWidth="1"/>
    <col min="11802" max="11802" width="15.85546875" style="122" customWidth="1"/>
    <col min="11803" max="12026" width="9" style="122"/>
    <col min="12027" max="12027" width="5.42578125" style="122" customWidth="1"/>
    <col min="12028" max="12028" width="27.28515625" style="122" customWidth="1"/>
    <col min="12029" max="12030" width="7.5703125" style="122" customWidth="1"/>
    <col min="12031" max="12031" width="10.28515625" style="122" customWidth="1"/>
    <col min="12032" max="12032" width="5.7109375" style="122" customWidth="1"/>
    <col min="12033" max="12033" width="11.42578125" style="122" customWidth="1"/>
    <col min="12034" max="12034" width="11" style="122" customWidth="1"/>
    <col min="12035" max="12035" width="13.5703125" style="122" customWidth="1"/>
    <col min="12036" max="12037" width="13.140625" style="122" customWidth="1"/>
    <col min="12038" max="12038" width="14.42578125" style="122" customWidth="1"/>
    <col min="12039" max="12039" width="11.7109375" style="122" customWidth="1"/>
    <col min="12040" max="12041" width="11.42578125" style="122" customWidth="1"/>
    <col min="12042" max="12042" width="8.5703125" style="122" customWidth="1"/>
    <col min="12043" max="12043" width="10" style="122" customWidth="1"/>
    <col min="12044" max="12044" width="14.7109375" style="122" customWidth="1"/>
    <col min="12045" max="12045" width="13.85546875" style="122" customWidth="1"/>
    <col min="12046" max="12046" width="13.7109375" style="122" customWidth="1"/>
    <col min="12047" max="12047" width="14.7109375" style="122" customWidth="1"/>
    <col min="12048" max="12048" width="9.140625" style="122" customWidth="1"/>
    <col min="12049" max="12049" width="9.28515625" style="122" customWidth="1"/>
    <col min="12050" max="12050" width="14.85546875" style="122" customWidth="1"/>
    <col min="12051" max="12051" width="8.42578125" style="122" customWidth="1"/>
    <col min="12052" max="12052" width="8.85546875" style="122" customWidth="1"/>
    <col min="12053" max="12053" width="14.140625" style="122" customWidth="1"/>
    <col min="12054" max="12054" width="8.28515625" style="122" customWidth="1"/>
    <col min="12055" max="12055" width="9" style="122"/>
    <col min="12056" max="12057" width="14" style="122" customWidth="1"/>
    <col min="12058" max="12058" width="15.85546875" style="122" customWidth="1"/>
    <col min="12059" max="12282" width="9" style="122"/>
    <col min="12283" max="12283" width="5.42578125" style="122" customWidth="1"/>
    <col min="12284" max="12284" width="27.28515625" style="122" customWidth="1"/>
    <col min="12285" max="12286" width="7.5703125" style="122" customWidth="1"/>
    <col min="12287" max="12287" width="10.28515625" style="122" customWidth="1"/>
    <col min="12288" max="12288" width="5.7109375" style="122" customWidth="1"/>
    <col min="12289" max="12289" width="11.42578125" style="122" customWidth="1"/>
    <col min="12290" max="12290" width="11" style="122" customWidth="1"/>
    <col min="12291" max="12291" width="13.5703125" style="122" customWidth="1"/>
    <col min="12292" max="12293" width="13.140625" style="122" customWidth="1"/>
    <col min="12294" max="12294" width="14.42578125" style="122" customWidth="1"/>
    <col min="12295" max="12295" width="11.7109375" style="122" customWidth="1"/>
    <col min="12296" max="12297" width="11.42578125" style="122" customWidth="1"/>
    <col min="12298" max="12298" width="8.5703125" style="122" customWidth="1"/>
    <col min="12299" max="12299" width="10" style="122" customWidth="1"/>
    <col min="12300" max="12300" width="14.7109375" style="122" customWidth="1"/>
    <col min="12301" max="12301" width="13.85546875" style="122" customWidth="1"/>
    <col min="12302" max="12302" width="13.7109375" style="122" customWidth="1"/>
    <col min="12303" max="12303" width="14.7109375" style="122" customWidth="1"/>
    <col min="12304" max="12304" width="9.140625" style="122" customWidth="1"/>
    <col min="12305" max="12305" width="9.28515625" style="122" customWidth="1"/>
    <col min="12306" max="12306" width="14.85546875" style="122" customWidth="1"/>
    <col min="12307" max="12307" width="8.42578125" style="122" customWidth="1"/>
    <col min="12308" max="12308" width="8.85546875" style="122" customWidth="1"/>
    <col min="12309" max="12309" width="14.140625" style="122" customWidth="1"/>
    <col min="12310" max="12310" width="8.28515625" style="122" customWidth="1"/>
    <col min="12311" max="12311" width="9" style="122"/>
    <col min="12312" max="12313" width="14" style="122" customWidth="1"/>
    <col min="12314" max="12314" width="15.85546875" style="122" customWidth="1"/>
    <col min="12315" max="12538" width="9" style="122"/>
    <col min="12539" max="12539" width="5.42578125" style="122" customWidth="1"/>
    <col min="12540" max="12540" width="27.28515625" style="122" customWidth="1"/>
    <col min="12541" max="12542" width="7.5703125" style="122" customWidth="1"/>
    <col min="12543" max="12543" width="10.28515625" style="122" customWidth="1"/>
    <col min="12544" max="12544" width="5.7109375" style="122" customWidth="1"/>
    <col min="12545" max="12545" width="11.42578125" style="122" customWidth="1"/>
    <col min="12546" max="12546" width="11" style="122" customWidth="1"/>
    <col min="12547" max="12547" width="13.5703125" style="122" customWidth="1"/>
    <col min="12548" max="12549" width="13.140625" style="122" customWidth="1"/>
    <col min="12550" max="12550" width="14.42578125" style="122" customWidth="1"/>
    <col min="12551" max="12551" width="11.7109375" style="122" customWidth="1"/>
    <col min="12552" max="12553" width="11.42578125" style="122" customWidth="1"/>
    <col min="12554" max="12554" width="8.5703125" style="122" customWidth="1"/>
    <col min="12555" max="12555" width="10" style="122" customWidth="1"/>
    <col min="12556" max="12556" width="14.7109375" style="122" customWidth="1"/>
    <col min="12557" max="12557" width="13.85546875" style="122" customWidth="1"/>
    <col min="12558" max="12558" width="13.7109375" style="122" customWidth="1"/>
    <col min="12559" max="12559" width="14.7109375" style="122" customWidth="1"/>
    <col min="12560" max="12560" width="9.140625" style="122" customWidth="1"/>
    <col min="12561" max="12561" width="9.28515625" style="122" customWidth="1"/>
    <col min="12562" max="12562" width="14.85546875" style="122" customWidth="1"/>
    <col min="12563" max="12563" width="8.42578125" style="122" customWidth="1"/>
    <col min="12564" max="12564" width="8.85546875" style="122" customWidth="1"/>
    <col min="12565" max="12565" width="14.140625" style="122" customWidth="1"/>
    <col min="12566" max="12566" width="8.28515625" style="122" customWidth="1"/>
    <col min="12567" max="12567" width="9" style="122"/>
    <col min="12568" max="12569" width="14" style="122" customWidth="1"/>
    <col min="12570" max="12570" width="15.85546875" style="122" customWidth="1"/>
    <col min="12571" max="12794" width="9" style="122"/>
    <col min="12795" max="12795" width="5.42578125" style="122" customWidth="1"/>
    <col min="12796" max="12796" width="27.28515625" style="122" customWidth="1"/>
    <col min="12797" max="12798" width="7.5703125" style="122" customWidth="1"/>
    <col min="12799" max="12799" width="10.28515625" style="122" customWidth="1"/>
    <col min="12800" max="12800" width="5.7109375" style="122" customWidth="1"/>
    <col min="12801" max="12801" width="11.42578125" style="122" customWidth="1"/>
    <col min="12802" max="12802" width="11" style="122" customWidth="1"/>
    <col min="12803" max="12803" width="13.5703125" style="122" customWidth="1"/>
    <col min="12804" max="12805" width="13.140625" style="122" customWidth="1"/>
    <col min="12806" max="12806" width="14.42578125" style="122" customWidth="1"/>
    <col min="12807" max="12807" width="11.7109375" style="122" customWidth="1"/>
    <col min="12808" max="12809" width="11.42578125" style="122" customWidth="1"/>
    <col min="12810" max="12810" width="8.5703125" style="122" customWidth="1"/>
    <col min="12811" max="12811" width="10" style="122" customWidth="1"/>
    <col min="12812" max="12812" width="14.7109375" style="122" customWidth="1"/>
    <col min="12813" max="12813" width="13.85546875" style="122" customWidth="1"/>
    <col min="12814" max="12814" width="13.7109375" style="122" customWidth="1"/>
    <col min="12815" max="12815" width="14.7109375" style="122" customWidth="1"/>
    <col min="12816" max="12816" width="9.140625" style="122" customWidth="1"/>
    <col min="12817" max="12817" width="9.28515625" style="122" customWidth="1"/>
    <col min="12818" max="12818" width="14.85546875" style="122" customWidth="1"/>
    <col min="12819" max="12819" width="8.42578125" style="122" customWidth="1"/>
    <col min="12820" max="12820" width="8.85546875" style="122" customWidth="1"/>
    <col min="12821" max="12821" width="14.140625" style="122" customWidth="1"/>
    <col min="12822" max="12822" width="8.28515625" style="122" customWidth="1"/>
    <col min="12823" max="12823" width="9" style="122"/>
    <col min="12824" max="12825" width="14" style="122" customWidth="1"/>
    <col min="12826" max="12826" width="15.85546875" style="122" customWidth="1"/>
    <col min="12827" max="13050" width="9" style="122"/>
    <col min="13051" max="13051" width="5.42578125" style="122" customWidth="1"/>
    <col min="13052" max="13052" width="27.28515625" style="122" customWidth="1"/>
    <col min="13053" max="13054" width="7.5703125" style="122" customWidth="1"/>
    <col min="13055" max="13055" width="10.28515625" style="122" customWidth="1"/>
    <col min="13056" max="13056" width="5.7109375" style="122" customWidth="1"/>
    <col min="13057" max="13057" width="11.42578125" style="122" customWidth="1"/>
    <col min="13058" max="13058" width="11" style="122" customWidth="1"/>
    <col min="13059" max="13059" width="13.5703125" style="122" customWidth="1"/>
    <col min="13060" max="13061" width="13.140625" style="122" customWidth="1"/>
    <col min="13062" max="13062" width="14.42578125" style="122" customWidth="1"/>
    <col min="13063" max="13063" width="11.7109375" style="122" customWidth="1"/>
    <col min="13064" max="13065" width="11.42578125" style="122" customWidth="1"/>
    <col min="13066" max="13066" width="8.5703125" style="122" customWidth="1"/>
    <col min="13067" max="13067" width="10" style="122" customWidth="1"/>
    <col min="13068" max="13068" width="14.7109375" style="122" customWidth="1"/>
    <col min="13069" max="13069" width="13.85546875" style="122" customWidth="1"/>
    <col min="13070" max="13070" width="13.7109375" style="122" customWidth="1"/>
    <col min="13071" max="13071" width="14.7109375" style="122" customWidth="1"/>
    <col min="13072" max="13072" width="9.140625" style="122" customWidth="1"/>
    <col min="13073" max="13073" width="9.28515625" style="122" customWidth="1"/>
    <col min="13074" max="13074" width="14.85546875" style="122" customWidth="1"/>
    <col min="13075" max="13075" width="8.42578125" style="122" customWidth="1"/>
    <col min="13076" max="13076" width="8.85546875" style="122" customWidth="1"/>
    <col min="13077" max="13077" width="14.140625" style="122" customWidth="1"/>
    <col min="13078" max="13078" width="8.28515625" style="122" customWidth="1"/>
    <col min="13079" max="13079" width="9" style="122"/>
    <col min="13080" max="13081" width="14" style="122" customWidth="1"/>
    <col min="13082" max="13082" width="15.85546875" style="122" customWidth="1"/>
    <col min="13083" max="13306" width="9" style="122"/>
    <col min="13307" max="13307" width="5.42578125" style="122" customWidth="1"/>
    <col min="13308" max="13308" width="27.28515625" style="122" customWidth="1"/>
    <col min="13309" max="13310" width="7.5703125" style="122" customWidth="1"/>
    <col min="13311" max="13311" width="10.28515625" style="122" customWidth="1"/>
    <col min="13312" max="13312" width="5.7109375" style="122" customWidth="1"/>
    <col min="13313" max="13313" width="11.42578125" style="122" customWidth="1"/>
    <col min="13314" max="13314" width="11" style="122" customWidth="1"/>
    <col min="13315" max="13315" width="13.5703125" style="122" customWidth="1"/>
    <col min="13316" max="13317" width="13.140625" style="122" customWidth="1"/>
    <col min="13318" max="13318" width="14.42578125" style="122" customWidth="1"/>
    <col min="13319" max="13319" width="11.7109375" style="122" customWidth="1"/>
    <col min="13320" max="13321" width="11.42578125" style="122" customWidth="1"/>
    <col min="13322" max="13322" width="8.5703125" style="122" customWidth="1"/>
    <col min="13323" max="13323" width="10" style="122" customWidth="1"/>
    <col min="13324" max="13324" width="14.7109375" style="122" customWidth="1"/>
    <col min="13325" max="13325" width="13.85546875" style="122" customWidth="1"/>
    <col min="13326" max="13326" width="13.7109375" style="122" customWidth="1"/>
    <col min="13327" max="13327" width="14.7109375" style="122" customWidth="1"/>
    <col min="13328" max="13328" width="9.140625" style="122" customWidth="1"/>
    <col min="13329" max="13329" width="9.28515625" style="122" customWidth="1"/>
    <col min="13330" max="13330" width="14.85546875" style="122" customWidth="1"/>
    <col min="13331" max="13331" width="8.42578125" style="122" customWidth="1"/>
    <col min="13332" max="13332" width="8.85546875" style="122" customWidth="1"/>
    <col min="13333" max="13333" width="14.140625" style="122" customWidth="1"/>
    <col min="13334" max="13334" width="8.28515625" style="122" customWidth="1"/>
    <col min="13335" max="13335" width="9" style="122"/>
    <col min="13336" max="13337" width="14" style="122" customWidth="1"/>
    <col min="13338" max="13338" width="15.85546875" style="122" customWidth="1"/>
    <col min="13339" max="13562" width="9" style="122"/>
    <col min="13563" max="13563" width="5.42578125" style="122" customWidth="1"/>
    <col min="13564" max="13564" width="27.28515625" style="122" customWidth="1"/>
    <col min="13565" max="13566" width="7.5703125" style="122" customWidth="1"/>
    <col min="13567" max="13567" width="10.28515625" style="122" customWidth="1"/>
    <col min="13568" max="13568" width="5.7109375" style="122" customWidth="1"/>
    <col min="13569" max="13569" width="11.42578125" style="122" customWidth="1"/>
    <col min="13570" max="13570" width="11" style="122" customWidth="1"/>
    <col min="13571" max="13571" width="13.5703125" style="122" customWidth="1"/>
    <col min="13572" max="13573" width="13.140625" style="122" customWidth="1"/>
    <col min="13574" max="13574" width="14.42578125" style="122" customWidth="1"/>
    <col min="13575" max="13575" width="11.7109375" style="122" customWidth="1"/>
    <col min="13576" max="13577" width="11.42578125" style="122" customWidth="1"/>
    <col min="13578" max="13578" width="8.5703125" style="122" customWidth="1"/>
    <col min="13579" max="13579" width="10" style="122" customWidth="1"/>
    <col min="13580" max="13580" width="14.7109375" style="122" customWidth="1"/>
    <col min="13581" max="13581" width="13.85546875" style="122" customWidth="1"/>
    <col min="13582" max="13582" width="13.7109375" style="122" customWidth="1"/>
    <col min="13583" max="13583" width="14.7109375" style="122" customWidth="1"/>
    <col min="13584" max="13584" width="9.140625" style="122" customWidth="1"/>
    <col min="13585" max="13585" width="9.28515625" style="122" customWidth="1"/>
    <col min="13586" max="13586" width="14.85546875" style="122" customWidth="1"/>
    <col min="13587" max="13587" width="8.42578125" style="122" customWidth="1"/>
    <col min="13588" max="13588" width="8.85546875" style="122" customWidth="1"/>
    <col min="13589" max="13589" width="14.140625" style="122" customWidth="1"/>
    <col min="13590" max="13590" width="8.28515625" style="122" customWidth="1"/>
    <col min="13591" max="13591" width="9" style="122"/>
    <col min="13592" max="13593" width="14" style="122" customWidth="1"/>
    <col min="13594" max="13594" width="15.85546875" style="122" customWidth="1"/>
    <col min="13595" max="13818" width="9" style="122"/>
    <col min="13819" max="13819" width="5.42578125" style="122" customWidth="1"/>
    <col min="13820" max="13820" width="27.28515625" style="122" customWidth="1"/>
    <col min="13821" max="13822" width="7.5703125" style="122" customWidth="1"/>
    <col min="13823" max="13823" width="10.28515625" style="122" customWidth="1"/>
    <col min="13824" max="13824" width="5.7109375" style="122" customWidth="1"/>
    <col min="13825" max="13825" width="11.42578125" style="122" customWidth="1"/>
    <col min="13826" max="13826" width="11" style="122" customWidth="1"/>
    <col min="13827" max="13827" width="13.5703125" style="122" customWidth="1"/>
    <col min="13828" max="13829" width="13.140625" style="122" customWidth="1"/>
    <col min="13830" max="13830" width="14.42578125" style="122" customWidth="1"/>
    <col min="13831" max="13831" width="11.7109375" style="122" customWidth="1"/>
    <col min="13832" max="13833" width="11.42578125" style="122" customWidth="1"/>
    <col min="13834" max="13834" width="8.5703125" style="122" customWidth="1"/>
    <col min="13835" max="13835" width="10" style="122" customWidth="1"/>
    <col min="13836" max="13836" width="14.7109375" style="122" customWidth="1"/>
    <col min="13837" max="13837" width="13.85546875" style="122" customWidth="1"/>
    <col min="13838" max="13838" width="13.7109375" style="122" customWidth="1"/>
    <col min="13839" max="13839" width="14.7109375" style="122" customWidth="1"/>
    <col min="13840" max="13840" width="9.140625" style="122" customWidth="1"/>
    <col min="13841" max="13841" width="9.28515625" style="122" customWidth="1"/>
    <col min="13842" max="13842" width="14.85546875" style="122" customWidth="1"/>
    <col min="13843" max="13843" width="8.42578125" style="122" customWidth="1"/>
    <col min="13844" max="13844" width="8.85546875" style="122" customWidth="1"/>
    <col min="13845" max="13845" width="14.140625" style="122" customWidth="1"/>
    <col min="13846" max="13846" width="8.28515625" style="122" customWidth="1"/>
    <col min="13847" max="13847" width="9" style="122"/>
    <col min="13848" max="13849" width="14" style="122" customWidth="1"/>
    <col min="13850" max="13850" width="15.85546875" style="122" customWidth="1"/>
    <col min="13851" max="14074" width="9" style="122"/>
    <col min="14075" max="14075" width="5.42578125" style="122" customWidth="1"/>
    <col min="14076" max="14076" width="27.28515625" style="122" customWidth="1"/>
    <col min="14077" max="14078" width="7.5703125" style="122" customWidth="1"/>
    <col min="14079" max="14079" width="10.28515625" style="122" customWidth="1"/>
    <col min="14080" max="14080" width="5.7109375" style="122" customWidth="1"/>
    <col min="14081" max="14081" width="11.42578125" style="122" customWidth="1"/>
    <col min="14082" max="14082" width="11" style="122" customWidth="1"/>
    <col min="14083" max="14083" width="13.5703125" style="122" customWidth="1"/>
    <col min="14084" max="14085" width="13.140625" style="122" customWidth="1"/>
    <col min="14086" max="14086" width="14.42578125" style="122" customWidth="1"/>
    <col min="14087" max="14087" width="11.7109375" style="122" customWidth="1"/>
    <col min="14088" max="14089" width="11.42578125" style="122" customWidth="1"/>
    <col min="14090" max="14090" width="8.5703125" style="122" customWidth="1"/>
    <col min="14091" max="14091" width="10" style="122" customWidth="1"/>
    <col min="14092" max="14092" width="14.7109375" style="122" customWidth="1"/>
    <col min="14093" max="14093" width="13.85546875" style="122" customWidth="1"/>
    <col min="14094" max="14094" width="13.7109375" style="122" customWidth="1"/>
    <col min="14095" max="14095" width="14.7109375" style="122" customWidth="1"/>
    <col min="14096" max="14096" width="9.140625" style="122" customWidth="1"/>
    <col min="14097" max="14097" width="9.28515625" style="122" customWidth="1"/>
    <col min="14098" max="14098" width="14.85546875" style="122" customWidth="1"/>
    <col min="14099" max="14099" width="8.42578125" style="122" customWidth="1"/>
    <col min="14100" max="14100" width="8.85546875" style="122" customWidth="1"/>
    <col min="14101" max="14101" width="14.140625" style="122" customWidth="1"/>
    <col min="14102" max="14102" width="8.28515625" style="122" customWidth="1"/>
    <col min="14103" max="14103" width="9" style="122"/>
    <col min="14104" max="14105" width="14" style="122" customWidth="1"/>
    <col min="14106" max="14106" width="15.85546875" style="122" customWidth="1"/>
    <col min="14107" max="14330" width="9" style="122"/>
    <col min="14331" max="14331" width="5.42578125" style="122" customWidth="1"/>
    <col min="14332" max="14332" width="27.28515625" style="122" customWidth="1"/>
    <col min="14333" max="14334" width="7.5703125" style="122" customWidth="1"/>
    <col min="14335" max="14335" width="10.28515625" style="122" customWidth="1"/>
    <col min="14336" max="14336" width="5.7109375" style="122" customWidth="1"/>
    <col min="14337" max="14337" width="11.42578125" style="122" customWidth="1"/>
    <col min="14338" max="14338" width="11" style="122" customWidth="1"/>
    <col min="14339" max="14339" width="13.5703125" style="122" customWidth="1"/>
    <col min="14340" max="14341" width="13.140625" style="122" customWidth="1"/>
    <col min="14342" max="14342" width="14.42578125" style="122" customWidth="1"/>
    <col min="14343" max="14343" width="11.7109375" style="122" customWidth="1"/>
    <col min="14344" max="14345" width="11.42578125" style="122" customWidth="1"/>
    <col min="14346" max="14346" width="8.5703125" style="122" customWidth="1"/>
    <col min="14347" max="14347" width="10" style="122" customWidth="1"/>
    <col min="14348" max="14348" width="14.7109375" style="122" customWidth="1"/>
    <col min="14349" max="14349" width="13.85546875" style="122" customWidth="1"/>
    <col min="14350" max="14350" width="13.7109375" style="122" customWidth="1"/>
    <col min="14351" max="14351" width="14.7109375" style="122" customWidth="1"/>
    <col min="14352" max="14352" width="9.140625" style="122" customWidth="1"/>
    <col min="14353" max="14353" width="9.28515625" style="122" customWidth="1"/>
    <col min="14354" max="14354" width="14.85546875" style="122" customWidth="1"/>
    <col min="14355" max="14355" width="8.42578125" style="122" customWidth="1"/>
    <col min="14356" max="14356" width="8.85546875" style="122" customWidth="1"/>
    <col min="14357" max="14357" width="14.140625" style="122" customWidth="1"/>
    <col min="14358" max="14358" width="8.28515625" style="122" customWidth="1"/>
    <col min="14359" max="14359" width="9" style="122"/>
    <col min="14360" max="14361" width="14" style="122" customWidth="1"/>
    <col min="14362" max="14362" width="15.85546875" style="122" customWidth="1"/>
    <col min="14363" max="14586" width="9" style="122"/>
    <col min="14587" max="14587" width="5.42578125" style="122" customWidth="1"/>
    <col min="14588" max="14588" width="27.28515625" style="122" customWidth="1"/>
    <col min="14589" max="14590" width="7.5703125" style="122" customWidth="1"/>
    <col min="14591" max="14591" width="10.28515625" style="122" customWidth="1"/>
    <col min="14592" max="14592" width="5.7109375" style="122" customWidth="1"/>
    <col min="14593" max="14593" width="11.42578125" style="122" customWidth="1"/>
    <col min="14594" max="14594" width="11" style="122" customWidth="1"/>
    <col min="14595" max="14595" width="13.5703125" style="122" customWidth="1"/>
    <col min="14596" max="14597" width="13.140625" style="122" customWidth="1"/>
    <col min="14598" max="14598" width="14.42578125" style="122" customWidth="1"/>
    <col min="14599" max="14599" width="11.7109375" style="122" customWidth="1"/>
    <col min="14600" max="14601" width="11.42578125" style="122" customWidth="1"/>
    <col min="14602" max="14602" width="8.5703125" style="122" customWidth="1"/>
    <col min="14603" max="14603" width="10" style="122" customWidth="1"/>
    <col min="14604" max="14604" width="14.7109375" style="122" customWidth="1"/>
    <col min="14605" max="14605" width="13.85546875" style="122" customWidth="1"/>
    <col min="14606" max="14606" width="13.7109375" style="122" customWidth="1"/>
    <col min="14607" max="14607" width="14.7109375" style="122" customWidth="1"/>
    <col min="14608" max="14608" width="9.140625" style="122" customWidth="1"/>
    <col min="14609" max="14609" width="9.28515625" style="122" customWidth="1"/>
    <col min="14610" max="14610" width="14.85546875" style="122" customWidth="1"/>
    <col min="14611" max="14611" width="8.42578125" style="122" customWidth="1"/>
    <col min="14612" max="14612" width="8.85546875" style="122" customWidth="1"/>
    <col min="14613" max="14613" width="14.140625" style="122" customWidth="1"/>
    <col min="14614" max="14614" width="8.28515625" style="122" customWidth="1"/>
    <col min="14615" max="14615" width="9" style="122"/>
    <col min="14616" max="14617" width="14" style="122" customWidth="1"/>
    <col min="14618" max="14618" width="15.85546875" style="122" customWidth="1"/>
    <col min="14619" max="14842" width="9" style="122"/>
    <col min="14843" max="14843" width="5.42578125" style="122" customWidth="1"/>
    <col min="14844" max="14844" width="27.28515625" style="122" customWidth="1"/>
    <col min="14845" max="14846" width="7.5703125" style="122" customWidth="1"/>
    <col min="14847" max="14847" width="10.28515625" style="122" customWidth="1"/>
    <col min="14848" max="14848" width="5.7109375" style="122" customWidth="1"/>
    <col min="14849" max="14849" width="11.42578125" style="122" customWidth="1"/>
    <col min="14850" max="14850" width="11" style="122" customWidth="1"/>
    <col min="14851" max="14851" width="13.5703125" style="122" customWidth="1"/>
    <col min="14852" max="14853" width="13.140625" style="122" customWidth="1"/>
    <col min="14854" max="14854" width="14.42578125" style="122" customWidth="1"/>
    <col min="14855" max="14855" width="11.7109375" style="122" customWidth="1"/>
    <col min="14856" max="14857" width="11.42578125" style="122" customWidth="1"/>
    <col min="14858" max="14858" width="8.5703125" style="122" customWidth="1"/>
    <col min="14859" max="14859" width="10" style="122" customWidth="1"/>
    <col min="14860" max="14860" width="14.7109375" style="122" customWidth="1"/>
    <col min="14861" max="14861" width="13.85546875" style="122" customWidth="1"/>
    <col min="14862" max="14862" width="13.7109375" style="122" customWidth="1"/>
    <col min="14863" max="14863" width="14.7109375" style="122" customWidth="1"/>
    <col min="14864" max="14864" width="9.140625" style="122" customWidth="1"/>
    <col min="14865" max="14865" width="9.28515625" style="122" customWidth="1"/>
    <col min="14866" max="14866" width="14.85546875" style="122" customWidth="1"/>
    <col min="14867" max="14867" width="8.42578125" style="122" customWidth="1"/>
    <col min="14868" max="14868" width="8.85546875" style="122" customWidth="1"/>
    <col min="14869" max="14869" width="14.140625" style="122" customWidth="1"/>
    <col min="14870" max="14870" width="8.28515625" style="122" customWidth="1"/>
    <col min="14871" max="14871" width="9" style="122"/>
    <col min="14872" max="14873" width="14" style="122" customWidth="1"/>
    <col min="14874" max="14874" width="15.85546875" style="122" customWidth="1"/>
    <col min="14875" max="15098" width="9" style="122"/>
    <col min="15099" max="15099" width="5.42578125" style="122" customWidth="1"/>
    <col min="15100" max="15100" width="27.28515625" style="122" customWidth="1"/>
    <col min="15101" max="15102" width="7.5703125" style="122" customWidth="1"/>
    <col min="15103" max="15103" width="10.28515625" style="122" customWidth="1"/>
    <col min="15104" max="15104" width="5.7109375" style="122" customWidth="1"/>
    <col min="15105" max="15105" width="11.42578125" style="122" customWidth="1"/>
    <col min="15106" max="15106" width="11" style="122" customWidth="1"/>
    <col min="15107" max="15107" width="13.5703125" style="122" customWidth="1"/>
    <col min="15108" max="15109" width="13.140625" style="122" customWidth="1"/>
    <col min="15110" max="15110" width="14.42578125" style="122" customWidth="1"/>
    <col min="15111" max="15111" width="11.7109375" style="122" customWidth="1"/>
    <col min="15112" max="15113" width="11.42578125" style="122" customWidth="1"/>
    <col min="15114" max="15114" width="8.5703125" style="122" customWidth="1"/>
    <col min="15115" max="15115" width="10" style="122" customWidth="1"/>
    <col min="15116" max="15116" width="14.7109375" style="122" customWidth="1"/>
    <col min="15117" max="15117" width="13.85546875" style="122" customWidth="1"/>
    <col min="15118" max="15118" width="13.7109375" style="122" customWidth="1"/>
    <col min="15119" max="15119" width="14.7109375" style="122" customWidth="1"/>
    <col min="15120" max="15120" width="9.140625" style="122" customWidth="1"/>
    <col min="15121" max="15121" width="9.28515625" style="122" customWidth="1"/>
    <col min="15122" max="15122" width="14.85546875" style="122" customWidth="1"/>
    <col min="15123" max="15123" width="8.42578125" style="122" customWidth="1"/>
    <col min="15124" max="15124" width="8.85546875" style="122" customWidth="1"/>
    <col min="15125" max="15125" width="14.140625" style="122" customWidth="1"/>
    <col min="15126" max="15126" width="8.28515625" style="122" customWidth="1"/>
    <col min="15127" max="15127" width="9" style="122"/>
    <col min="15128" max="15129" width="14" style="122" customWidth="1"/>
    <col min="15130" max="15130" width="15.85546875" style="122" customWidth="1"/>
    <col min="15131" max="15354" width="9" style="122"/>
    <col min="15355" max="15355" width="5.42578125" style="122" customWidth="1"/>
    <col min="15356" max="15356" width="27.28515625" style="122" customWidth="1"/>
    <col min="15357" max="15358" width="7.5703125" style="122" customWidth="1"/>
    <col min="15359" max="15359" width="10.28515625" style="122" customWidth="1"/>
    <col min="15360" max="15360" width="5.7109375" style="122" customWidth="1"/>
    <col min="15361" max="15361" width="11.42578125" style="122" customWidth="1"/>
    <col min="15362" max="15362" width="11" style="122" customWidth="1"/>
    <col min="15363" max="15363" width="13.5703125" style="122" customWidth="1"/>
    <col min="15364" max="15365" width="13.140625" style="122" customWidth="1"/>
    <col min="15366" max="15366" width="14.42578125" style="122" customWidth="1"/>
    <col min="15367" max="15367" width="11.7109375" style="122" customWidth="1"/>
    <col min="15368" max="15369" width="11.42578125" style="122" customWidth="1"/>
    <col min="15370" max="15370" width="8.5703125" style="122" customWidth="1"/>
    <col min="15371" max="15371" width="10" style="122" customWidth="1"/>
    <col min="15372" max="15372" width="14.7109375" style="122" customWidth="1"/>
    <col min="15373" max="15373" width="13.85546875" style="122" customWidth="1"/>
    <col min="15374" max="15374" width="13.7109375" style="122" customWidth="1"/>
    <col min="15375" max="15375" width="14.7109375" style="122" customWidth="1"/>
    <col min="15376" max="15376" width="9.140625" style="122" customWidth="1"/>
    <col min="15377" max="15377" width="9.28515625" style="122" customWidth="1"/>
    <col min="15378" max="15378" width="14.85546875" style="122" customWidth="1"/>
    <col min="15379" max="15379" width="8.42578125" style="122" customWidth="1"/>
    <col min="15380" max="15380" width="8.85546875" style="122" customWidth="1"/>
    <col min="15381" max="15381" width="14.140625" style="122" customWidth="1"/>
    <col min="15382" max="15382" width="8.28515625" style="122" customWidth="1"/>
    <col min="15383" max="15383" width="9" style="122"/>
    <col min="15384" max="15385" width="14" style="122" customWidth="1"/>
    <col min="15386" max="15386" width="15.85546875" style="122" customWidth="1"/>
    <col min="15387" max="15610" width="9" style="122"/>
    <col min="15611" max="15611" width="5.42578125" style="122" customWidth="1"/>
    <col min="15612" max="15612" width="27.28515625" style="122" customWidth="1"/>
    <col min="15613" max="15614" width="7.5703125" style="122" customWidth="1"/>
    <col min="15615" max="15615" width="10.28515625" style="122" customWidth="1"/>
    <col min="15616" max="15616" width="5.7109375" style="122" customWidth="1"/>
    <col min="15617" max="15617" width="11.42578125" style="122" customWidth="1"/>
    <col min="15618" max="15618" width="11" style="122" customWidth="1"/>
    <col min="15619" max="15619" width="13.5703125" style="122" customWidth="1"/>
    <col min="15620" max="15621" width="13.140625" style="122" customWidth="1"/>
    <col min="15622" max="15622" width="14.42578125" style="122" customWidth="1"/>
    <col min="15623" max="15623" width="11.7109375" style="122" customWidth="1"/>
    <col min="15624" max="15625" width="11.42578125" style="122" customWidth="1"/>
    <col min="15626" max="15626" width="8.5703125" style="122" customWidth="1"/>
    <col min="15627" max="15627" width="10" style="122" customWidth="1"/>
    <col min="15628" max="15628" width="14.7109375" style="122" customWidth="1"/>
    <col min="15629" max="15629" width="13.85546875" style="122" customWidth="1"/>
    <col min="15630" max="15630" width="13.7109375" style="122" customWidth="1"/>
    <col min="15631" max="15631" width="14.7109375" style="122" customWidth="1"/>
    <col min="15632" max="15632" width="9.140625" style="122" customWidth="1"/>
    <col min="15633" max="15633" width="9.28515625" style="122" customWidth="1"/>
    <col min="15634" max="15634" width="14.85546875" style="122" customWidth="1"/>
    <col min="15635" max="15635" width="8.42578125" style="122" customWidth="1"/>
    <col min="15636" max="15636" width="8.85546875" style="122" customWidth="1"/>
    <col min="15637" max="15637" width="14.140625" style="122" customWidth="1"/>
    <col min="15638" max="15638" width="8.28515625" style="122" customWidth="1"/>
    <col min="15639" max="15639" width="9" style="122"/>
    <col min="15640" max="15641" width="14" style="122" customWidth="1"/>
    <col min="15642" max="15642" width="15.85546875" style="122" customWidth="1"/>
    <col min="15643" max="15866" width="9" style="122"/>
    <col min="15867" max="15867" width="5.42578125" style="122" customWidth="1"/>
    <col min="15868" max="15868" width="27.28515625" style="122" customWidth="1"/>
    <col min="15869" max="15870" width="7.5703125" style="122" customWidth="1"/>
    <col min="15871" max="15871" width="10.28515625" style="122" customWidth="1"/>
    <col min="15872" max="15872" width="5.7109375" style="122" customWidth="1"/>
    <col min="15873" max="15873" width="11.42578125" style="122" customWidth="1"/>
    <col min="15874" max="15874" width="11" style="122" customWidth="1"/>
    <col min="15875" max="15875" width="13.5703125" style="122" customWidth="1"/>
    <col min="15876" max="15877" width="13.140625" style="122" customWidth="1"/>
    <col min="15878" max="15878" width="14.42578125" style="122" customWidth="1"/>
    <col min="15879" max="15879" width="11.7109375" style="122" customWidth="1"/>
    <col min="15880" max="15881" width="11.42578125" style="122" customWidth="1"/>
    <col min="15882" max="15882" width="8.5703125" style="122" customWidth="1"/>
    <col min="15883" max="15883" width="10" style="122" customWidth="1"/>
    <col min="15884" max="15884" width="14.7109375" style="122" customWidth="1"/>
    <col min="15885" max="15885" width="13.85546875" style="122" customWidth="1"/>
    <col min="15886" max="15886" width="13.7109375" style="122" customWidth="1"/>
    <col min="15887" max="15887" width="14.7109375" style="122" customWidth="1"/>
    <col min="15888" max="15888" width="9.140625" style="122" customWidth="1"/>
    <col min="15889" max="15889" width="9.28515625" style="122" customWidth="1"/>
    <col min="15890" max="15890" width="14.85546875" style="122" customWidth="1"/>
    <col min="15891" max="15891" width="8.42578125" style="122" customWidth="1"/>
    <col min="15892" max="15892" width="8.85546875" style="122" customWidth="1"/>
    <col min="15893" max="15893" width="14.140625" style="122" customWidth="1"/>
    <col min="15894" max="15894" width="8.28515625" style="122" customWidth="1"/>
    <col min="15895" max="15895" width="9" style="122"/>
    <col min="15896" max="15897" width="14" style="122" customWidth="1"/>
    <col min="15898" max="15898" width="15.85546875" style="122" customWidth="1"/>
    <col min="15899" max="16122" width="9" style="122"/>
    <col min="16123" max="16123" width="5.42578125" style="122" customWidth="1"/>
    <col min="16124" max="16124" width="27.28515625" style="122" customWidth="1"/>
    <col min="16125" max="16126" width="7.5703125" style="122" customWidth="1"/>
    <col min="16127" max="16127" width="10.28515625" style="122" customWidth="1"/>
    <col min="16128" max="16128" width="5.7109375" style="122" customWidth="1"/>
    <col min="16129" max="16129" width="11.42578125" style="122" customWidth="1"/>
    <col min="16130" max="16130" width="11" style="122" customWidth="1"/>
    <col min="16131" max="16131" width="13.5703125" style="122" customWidth="1"/>
    <col min="16132" max="16133" width="13.140625" style="122" customWidth="1"/>
    <col min="16134" max="16134" width="14.42578125" style="122" customWidth="1"/>
    <col min="16135" max="16135" width="11.7109375" style="122" customWidth="1"/>
    <col min="16136" max="16137" width="11.42578125" style="122" customWidth="1"/>
    <col min="16138" max="16138" width="8.5703125" style="122" customWidth="1"/>
    <col min="16139" max="16139" width="10" style="122" customWidth="1"/>
    <col min="16140" max="16140" width="14.7109375" style="122" customWidth="1"/>
    <col min="16141" max="16141" width="13.85546875" style="122" customWidth="1"/>
    <col min="16142" max="16142" width="13.7109375" style="122" customWidth="1"/>
    <col min="16143" max="16143" width="14.7109375" style="122" customWidth="1"/>
    <col min="16144" max="16144" width="9.140625" style="122" customWidth="1"/>
    <col min="16145" max="16145" width="9.28515625" style="122" customWidth="1"/>
    <col min="16146" max="16146" width="14.85546875" style="122" customWidth="1"/>
    <col min="16147" max="16147" width="8.42578125" style="122" customWidth="1"/>
    <col min="16148" max="16148" width="8.85546875" style="122" customWidth="1"/>
    <col min="16149" max="16149" width="14.140625" style="122" customWidth="1"/>
    <col min="16150" max="16150" width="8.28515625" style="122" customWidth="1"/>
    <col min="16151" max="16151" width="9" style="122"/>
    <col min="16152" max="16153" width="14" style="122" customWidth="1"/>
    <col min="16154" max="16154" width="15.85546875" style="122" customWidth="1"/>
    <col min="16155" max="16384" width="9" style="122"/>
  </cols>
  <sheetData>
    <row r="1" spans="1:35" ht="18.75" customHeight="1">
      <c r="V1" s="300" t="s">
        <v>234</v>
      </c>
      <c r="W1" s="300"/>
      <c r="X1" s="300"/>
      <c r="Y1" s="300"/>
      <c r="Z1" s="300"/>
    </row>
    <row r="2" spans="1:35" ht="27.75">
      <c r="W2" s="123"/>
      <c r="X2" s="123"/>
      <c r="Y2" s="123"/>
      <c r="Z2" s="123"/>
    </row>
    <row r="3" spans="1:35" s="177" customFormat="1" ht="33" customHeight="1">
      <c r="A3" s="301" t="s">
        <v>157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35" ht="18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35" s="179" customFormat="1" ht="22.5" customHeight="1">
      <c r="A5" s="302" t="s">
        <v>158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178"/>
      <c r="AB5" s="178"/>
      <c r="AC5" s="178"/>
      <c r="AD5" s="178"/>
      <c r="AE5" s="178"/>
      <c r="AF5" s="178"/>
      <c r="AG5" s="178"/>
      <c r="AH5" s="81"/>
      <c r="AI5" s="81"/>
    </row>
    <row r="6" spans="1:35" s="179" customFormat="1" ht="21">
      <c r="A6" s="187" t="s">
        <v>100</v>
      </c>
      <c r="B6" s="187"/>
      <c r="C6" s="98"/>
      <c r="D6" s="98"/>
      <c r="E6" s="98"/>
      <c r="F6" s="98"/>
      <c r="G6" s="146"/>
      <c r="H6" s="146"/>
      <c r="I6" s="97"/>
      <c r="J6" s="97"/>
      <c r="K6" s="98"/>
      <c r="L6" s="98"/>
      <c r="M6" s="98"/>
      <c r="N6" s="98"/>
      <c r="O6" s="146"/>
      <c r="P6" s="146"/>
      <c r="Q6" s="97"/>
      <c r="R6" s="97"/>
      <c r="S6" s="97"/>
      <c r="T6" s="307"/>
      <c r="U6" s="307"/>
      <c r="V6" s="98"/>
      <c r="W6" s="98"/>
      <c r="X6" s="98"/>
      <c r="Y6" s="98"/>
      <c r="Z6" s="98"/>
      <c r="AA6" s="80"/>
      <c r="AB6" s="80"/>
      <c r="AC6" s="80"/>
      <c r="AD6" s="80"/>
      <c r="AE6" s="80"/>
      <c r="AF6" s="80"/>
      <c r="AG6" s="80"/>
      <c r="AH6" s="81"/>
      <c r="AI6" s="81"/>
    </row>
    <row r="7" spans="1:35" s="84" customFormat="1" ht="18.75">
      <c r="A7" s="186"/>
      <c r="B7" s="186"/>
      <c r="C7" s="186"/>
      <c r="D7" s="186"/>
      <c r="E7" s="186"/>
      <c r="F7" s="186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125"/>
      <c r="AB7" s="125"/>
      <c r="AC7" s="125"/>
      <c r="AD7" s="125"/>
      <c r="AE7" s="125"/>
      <c r="AF7" s="125"/>
      <c r="AG7" s="125"/>
      <c r="AH7" s="79"/>
      <c r="AI7" s="79"/>
    </row>
    <row r="8" spans="1:35" s="126" customFormat="1" ht="43.5" customHeight="1">
      <c r="A8" s="306" t="s">
        <v>159</v>
      </c>
      <c r="B8" s="313" t="s">
        <v>160</v>
      </c>
      <c r="C8" s="321" t="s">
        <v>101</v>
      </c>
      <c r="D8" s="322"/>
      <c r="E8" s="322"/>
      <c r="F8" s="323"/>
      <c r="G8" s="324" t="s">
        <v>161</v>
      </c>
      <c r="H8" s="324" t="s">
        <v>162</v>
      </c>
      <c r="I8" s="318" t="s">
        <v>163</v>
      </c>
      <c r="J8" s="318" t="s">
        <v>164</v>
      </c>
      <c r="K8" s="327" t="s">
        <v>165</v>
      </c>
      <c r="L8" s="330" t="s">
        <v>166</v>
      </c>
      <c r="M8" s="331"/>
      <c r="N8" s="332"/>
      <c r="O8" s="318" t="s">
        <v>167</v>
      </c>
      <c r="P8" s="318" t="s">
        <v>168</v>
      </c>
      <c r="Q8" s="333" t="s">
        <v>169</v>
      </c>
      <c r="R8" s="334"/>
      <c r="S8" s="335"/>
      <c r="T8" s="333" t="s">
        <v>170</v>
      </c>
      <c r="U8" s="334"/>
      <c r="V8" s="335"/>
      <c r="W8" s="336" t="s">
        <v>171</v>
      </c>
      <c r="X8" s="336"/>
      <c r="Y8" s="336"/>
      <c r="Z8" s="337" t="s">
        <v>172</v>
      </c>
    </row>
    <row r="9" spans="1:35" s="126" customFormat="1" ht="15.75" customHeight="1">
      <c r="A9" s="306"/>
      <c r="B9" s="313"/>
      <c r="C9" s="324" t="s">
        <v>103</v>
      </c>
      <c r="D9" s="324" t="s">
        <v>173</v>
      </c>
      <c r="E9" s="324" t="s">
        <v>174</v>
      </c>
      <c r="F9" s="324" t="s">
        <v>106</v>
      </c>
      <c r="G9" s="325"/>
      <c r="H9" s="325"/>
      <c r="I9" s="319"/>
      <c r="J9" s="319"/>
      <c r="K9" s="328"/>
      <c r="L9" s="327" t="s">
        <v>175</v>
      </c>
      <c r="M9" s="338" t="s">
        <v>176</v>
      </c>
      <c r="N9" s="339"/>
      <c r="O9" s="319"/>
      <c r="P9" s="319"/>
      <c r="Q9" s="327" t="s">
        <v>175</v>
      </c>
      <c r="R9" s="338" t="s">
        <v>176</v>
      </c>
      <c r="S9" s="339"/>
      <c r="T9" s="327" t="s">
        <v>175</v>
      </c>
      <c r="U9" s="338" t="s">
        <v>176</v>
      </c>
      <c r="V9" s="339"/>
      <c r="W9" s="340" t="s">
        <v>175</v>
      </c>
      <c r="X9" s="341" t="s">
        <v>176</v>
      </c>
      <c r="Y9" s="341"/>
      <c r="Z9" s="337"/>
    </row>
    <row r="10" spans="1:35" s="128" customFormat="1" ht="117.75" customHeight="1">
      <c r="A10" s="306"/>
      <c r="B10" s="313"/>
      <c r="C10" s="326"/>
      <c r="D10" s="326"/>
      <c r="E10" s="326"/>
      <c r="F10" s="326"/>
      <c r="G10" s="326"/>
      <c r="H10" s="326"/>
      <c r="I10" s="320"/>
      <c r="J10" s="320"/>
      <c r="K10" s="329"/>
      <c r="L10" s="329"/>
      <c r="M10" s="147" t="s">
        <v>177</v>
      </c>
      <c r="N10" s="147" t="s">
        <v>178</v>
      </c>
      <c r="O10" s="320"/>
      <c r="P10" s="320"/>
      <c r="Q10" s="329"/>
      <c r="R10" s="147" t="s">
        <v>177</v>
      </c>
      <c r="S10" s="147" t="s">
        <v>178</v>
      </c>
      <c r="T10" s="329"/>
      <c r="U10" s="147" t="s">
        <v>179</v>
      </c>
      <c r="V10" s="147" t="s">
        <v>178</v>
      </c>
      <c r="W10" s="340"/>
      <c r="X10" s="147" t="s">
        <v>179</v>
      </c>
      <c r="Y10" s="147" t="s">
        <v>178</v>
      </c>
      <c r="Z10" s="337"/>
      <c r="AA10" s="127"/>
      <c r="AB10" s="127"/>
    </row>
    <row r="11" spans="1:35" s="131" customFormat="1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>
        <v>6</v>
      </c>
      <c r="G11" s="185">
        <v>7</v>
      </c>
      <c r="H11" s="185">
        <v>8</v>
      </c>
      <c r="I11" s="185">
        <v>9</v>
      </c>
      <c r="J11" s="185">
        <v>10</v>
      </c>
      <c r="K11" s="185">
        <v>11</v>
      </c>
      <c r="L11" s="185">
        <v>12</v>
      </c>
      <c r="M11" s="185">
        <v>13</v>
      </c>
      <c r="N11" s="185">
        <v>14</v>
      </c>
      <c r="O11" s="185">
        <v>15</v>
      </c>
      <c r="P11" s="185">
        <v>16</v>
      </c>
      <c r="Q11" s="185">
        <v>17</v>
      </c>
      <c r="R11" s="185">
        <v>18</v>
      </c>
      <c r="S11" s="185">
        <v>19</v>
      </c>
      <c r="T11" s="185">
        <v>20</v>
      </c>
      <c r="U11" s="185">
        <v>21</v>
      </c>
      <c r="V11" s="185">
        <v>22</v>
      </c>
      <c r="W11" s="185">
        <v>23</v>
      </c>
      <c r="X11" s="185">
        <v>24</v>
      </c>
      <c r="Y11" s="185">
        <v>25</v>
      </c>
      <c r="Z11" s="185">
        <v>26</v>
      </c>
      <c r="AA11" s="129"/>
      <c r="AB11" s="130"/>
    </row>
    <row r="12" spans="1:35" s="128" customFormat="1" ht="31.5">
      <c r="A12" s="184" t="s">
        <v>55</v>
      </c>
      <c r="B12" s="101" t="s">
        <v>180</v>
      </c>
      <c r="C12" s="149"/>
      <c r="D12" s="149"/>
      <c r="E12" s="149"/>
      <c r="F12" s="149"/>
      <c r="G12" s="188"/>
      <c r="H12" s="154"/>
      <c r="I12" s="154"/>
      <c r="J12" s="154"/>
      <c r="K12" s="154"/>
      <c r="L12" s="189"/>
      <c r="M12" s="189"/>
      <c r="N12" s="189"/>
      <c r="O12" s="189"/>
      <c r="P12" s="189"/>
      <c r="Q12" s="190"/>
      <c r="R12" s="147"/>
      <c r="S12" s="147"/>
      <c r="T12" s="190"/>
      <c r="U12" s="147"/>
      <c r="V12" s="147"/>
      <c r="W12" s="147"/>
      <c r="X12" s="147"/>
      <c r="Y12" s="147"/>
      <c r="Z12" s="155"/>
      <c r="AA12" s="127"/>
      <c r="AB12" s="127"/>
    </row>
    <row r="13" spans="1:35" s="132" customFormat="1">
      <c r="A13" s="184" t="s">
        <v>47</v>
      </c>
      <c r="B13" s="101" t="s">
        <v>181</v>
      </c>
      <c r="C13" s="152"/>
      <c r="D13" s="152"/>
      <c r="E13" s="152"/>
      <c r="F13" s="152"/>
      <c r="G13" s="150"/>
      <c r="H13" s="150"/>
      <c r="I13" s="150"/>
      <c r="J13" s="150"/>
      <c r="K13" s="150"/>
      <c r="L13" s="191"/>
      <c r="M13" s="191"/>
      <c r="N13" s="191"/>
      <c r="O13" s="191"/>
      <c r="P13" s="191"/>
      <c r="Q13" s="151"/>
      <c r="R13" s="151"/>
      <c r="S13" s="151"/>
      <c r="T13" s="151"/>
      <c r="U13" s="151"/>
      <c r="V13" s="151"/>
      <c r="W13" s="151"/>
      <c r="X13" s="151"/>
      <c r="Y13" s="151"/>
      <c r="Z13" s="143"/>
    </row>
    <row r="14" spans="1:35" s="132" customFormat="1">
      <c r="A14" s="184"/>
      <c r="B14" s="101" t="s">
        <v>121</v>
      </c>
      <c r="C14" s="152"/>
      <c r="D14" s="152"/>
      <c r="E14" s="152"/>
      <c r="F14" s="152"/>
      <c r="G14" s="150"/>
      <c r="H14" s="150"/>
      <c r="I14" s="150"/>
      <c r="J14" s="150"/>
      <c r="K14" s="150"/>
      <c r="L14" s="191"/>
      <c r="M14" s="191"/>
      <c r="N14" s="191"/>
      <c r="O14" s="191"/>
      <c r="P14" s="191"/>
      <c r="Q14" s="151"/>
      <c r="R14" s="151"/>
      <c r="S14" s="151"/>
      <c r="T14" s="151"/>
      <c r="U14" s="151"/>
      <c r="V14" s="151"/>
      <c r="W14" s="151"/>
      <c r="X14" s="151"/>
      <c r="Y14" s="151"/>
      <c r="Z14" s="143"/>
    </row>
    <row r="15" spans="1:35" s="132" customFormat="1">
      <c r="A15" s="184"/>
      <c r="B15" s="101" t="s">
        <v>123</v>
      </c>
      <c r="C15" s="152"/>
      <c r="D15" s="152"/>
      <c r="E15" s="152"/>
      <c r="F15" s="152"/>
      <c r="G15" s="150"/>
      <c r="H15" s="150"/>
      <c r="I15" s="150"/>
      <c r="J15" s="150"/>
      <c r="K15" s="150"/>
      <c r="L15" s="191"/>
      <c r="M15" s="191"/>
      <c r="N15" s="191"/>
      <c r="O15" s="191"/>
      <c r="P15" s="191"/>
      <c r="Q15" s="151"/>
      <c r="R15" s="151"/>
      <c r="S15" s="151"/>
      <c r="T15" s="151"/>
      <c r="U15" s="151"/>
      <c r="V15" s="151"/>
      <c r="W15" s="151"/>
      <c r="X15" s="151"/>
      <c r="Y15" s="151"/>
      <c r="Z15" s="143"/>
    </row>
    <row r="16" spans="1:35" s="132" customFormat="1">
      <c r="A16" s="184" t="s">
        <v>48</v>
      </c>
      <c r="B16" s="101" t="s">
        <v>182</v>
      </c>
      <c r="C16" s="152"/>
      <c r="D16" s="152"/>
      <c r="E16" s="152"/>
      <c r="F16" s="152"/>
      <c r="G16" s="150"/>
      <c r="H16" s="192"/>
      <c r="I16" s="192"/>
      <c r="J16" s="192"/>
      <c r="K16" s="192"/>
      <c r="L16" s="193"/>
      <c r="M16" s="193"/>
      <c r="N16" s="193"/>
      <c r="O16" s="193"/>
      <c r="P16" s="193"/>
      <c r="Q16" s="194"/>
      <c r="R16" s="151"/>
      <c r="S16" s="151"/>
      <c r="T16" s="194"/>
      <c r="U16" s="151"/>
      <c r="V16" s="151"/>
      <c r="W16" s="194"/>
      <c r="X16" s="151"/>
      <c r="Y16" s="151"/>
      <c r="Z16" s="143"/>
    </row>
    <row r="17" spans="1:26" s="132" customFormat="1">
      <c r="A17" s="184"/>
      <c r="B17" s="101" t="s">
        <v>121</v>
      </c>
      <c r="C17" s="152"/>
      <c r="D17" s="152"/>
      <c r="E17" s="152"/>
      <c r="F17" s="152"/>
      <c r="G17" s="150"/>
      <c r="H17" s="192"/>
      <c r="I17" s="192"/>
      <c r="J17" s="192"/>
      <c r="K17" s="192"/>
      <c r="L17" s="193"/>
      <c r="M17" s="193"/>
      <c r="N17" s="193"/>
      <c r="O17" s="193"/>
      <c r="P17" s="193"/>
      <c r="Q17" s="194"/>
      <c r="R17" s="151"/>
      <c r="S17" s="151"/>
      <c r="T17" s="194"/>
      <c r="U17" s="151"/>
      <c r="V17" s="151"/>
      <c r="W17" s="194"/>
      <c r="X17" s="151"/>
      <c r="Y17" s="151"/>
      <c r="Z17" s="143"/>
    </row>
    <row r="18" spans="1:26" s="132" customFormat="1">
      <c r="A18" s="184"/>
      <c r="B18" s="101" t="s">
        <v>123</v>
      </c>
      <c r="C18" s="152"/>
      <c r="D18" s="152"/>
      <c r="E18" s="152"/>
      <c r="F18" s="152"/>
      <c r="G18" s="150"/>
      <c r="H18" s="192"/>
      <c r="I18" s="192"/>
      <c r="J18" s="192"/>
      <c r="K18" s="192"/>
      <c r="L18" s="193"/>
      <c r="M18" s="193"/>
      <c r="N18" s="193"/>
      <c r="O18" s="193"/>
      <c r="P18" s="193"/>
      <c r="Q18" s="194"/>
      <c r="R18" s="151"/>
      <c r="S18" s="151"/>
      <c r="T18" s="194"/>
      <c r="U18" s="151"/>
      <c r="V18" s="151"/>
      <c r="W18" s="194"/>
      <c r="X18" s="151"/>
      <c r="Y18" s="151"/>
      <c r="Z18" s="143"/>
    </row>
    <row r="19" spans="1:26" s="132" customFormat="1">
      <c r="A19" s="184"/>
      <c r="B19" s="101" t="s">
        <v>183</v>
      </c>
      <c r="C19" s="152"/>
      <c r="D19" s="152"/>
      <c r="E19" s="152"/>
      <c r="F19" s="152"/>
      <c r="G19" s="150"/>
      <c r="H19" s="192"/>
      <c r="I19" s="192"/>
      <c r="J19" s="192"/>
      <c r="K19" s="192"/>
      <c r="L19" s="193"/>
      <c r="M19" s="193"/>
      <c r="N19" s="193"/>
      <c r="O19" s="193"/>
      <c r="P19" s="193"/>
      <c r="Q19" s="194"/>
      <c r="R19" s="151"/>
      <c r="S19" s="151"/>
      <c r="T19" s="194"/>
      <c r="U19" s="151"/>
      <c r="V19" s="151"/>
      <c r="W19" s="194"/>
      <c r="X19" s="151"/>
      <c r="Y19" s="151"/>
      <c r="Z19" s="143"/>
    </row>
    <row r="20" spans="1:26" s="128" customFormat="1" ht="15" customHeight="1">
      <c r="A20" s="184">
        <v>2</v>
      </c>
      <c r="B20" s="101" t="s">
        <v>125</v>
      </c>
      <c r="C20" s="149"/>
      <c r="D20" s="149"/>
      <c r="E20" s="149"/>
      <c r="F20" s="149"/>
      <c r="G20" s="188"/>
      <c r="H20" s="154"/>
      <c r="I20" s="154"/>
      <c r="J20" s="154"/>
      <c r="K20" s="154"/>
      <c r="L20" s="189"/>
      <c r="M20" s="189"/>
      <c r="N20" s="189"/>
      <c r="O20" s="189"/>
      <c r="P20" s="189"/>
      <c r="Q20" s="190"/>
      <c r="R20" s="147"/>
      <c r="S20" s="147"/>
      <c r="T20" s="190"/>
      <c r="U20" s="147"/>
      <c r="V20" s="147"/>
      <c r="W20" s="190"/>
      <c r="X20" s="147"/>
      <c r="Y20" s="147"/>
      <c r="Z20" s="155"/>
    </row>
    <row r="21" spans="1:26" s="61" customFormat="1">
      <c r="A21" s="184" t="s">
        <v>50</v>
      </c>
      <c r="B21" s="101" t="s">
        <v>181</v>
      </c>
      <c r="C21" s="195"/>
      <c r="D21" s="195"/>
      <c r="E21" s="195"/>
      <c r="F21" s="195"/>
      <c r="G21" s="156"/>
      <c r="H21" s="156"/>
      <c r="I21" s="156"/>
      <c r="J21" s="156"/>
      <c r="K21" s="156"/>
      <c r="L21" s="191"/>
      <c r="M21" s="191"/>
      <c r="N21" s="191"/>
      <c r="O21" s="191"/>
      <c r="P21" s="191"/>
      <c r="Q21" s="157"/>
      <c r="R21" s="157"/>
      <c r="S21" s="157"/>
      <c r="T21" s="157"/>
      <c r="U21" s="157"/>
      <c r="V21" s="157"/>
      <c r="W21" s="157"/>
      <c r="X21" s="157"/>
      <c r="Y21" s="157"/>
      <c r="Z21" s="158"/>
    </row>
    <row r="22" spans="1:26" s="61" customFormat="1">
      <c r="A22" s="184"/>
      <c r="B22" s="101" t="s">
        <v>121</v>
      </c>
      <c r="C22" s="195"/>
      <c r="D22" s="195"/>
      <c r="E22" s="195"/>
      <c r="F22" s="195"/>
      <c r="G22" s="156"/>
      <c r="H22" s="156"/>
      <c r="I22" s="156"/>
      <c r="J22" s="156"/>
      <c r="K22" s="156"/>
      <c r="L22" s="191"/>
      <c r="M22" s="191"/>
      <c r="N22" s="191"/>
      <c r="O22" s="191"/>
      <c r="P22" s="191"/>
      <c r="Q22" s="157"/>
      <c r="R22" s="157"/>
      <c r="S22" s="157"/>
      <c r="T22" s="157"/>
      <c r="U22" s="157"/>
      <c r="V22" s="157"/>
      <c r="W22" s="157"/>
      <c r="X22" s="157"/>
      <c r="Y22" s="157"/>
      <c r="Z22" s="158"/>
    </row>
    <row r="23" spans="1:26" s="61" customFormat="1">
      <c r="A23" s="184"/>
      <c r="B23" s="101" t="s">
        <v>123</v>
      </c>
      <c r="C23" s="196"/>
      <c r="D23" s="196"/>
      <c r="E23" s="196"/>
      <c r="F23" s="196"/>
      <c r="G23" s="159"/>
      <c r="H23" s="159"/>
      <c r="I23" s="159"/>
      <c r="J23" s="159"/>
      <c r="K23" s="159"/>
      <c r="L23" s="191"/>
      <c r="M23" s="191"/>
      <c r="N23" s="191"/>
      <c r="O23" s="191"/>
      <c r="P23" s="191"/>
      <c r="Q23" s="157"/>
      <c r="R23" s="157"/>
      <c r="S23" s="157"/>
      <c r="T23" s="157"/>
      <c r="U23" s="157"/>
      <c r="V23" s="157"/>
      <c r="W23" s="157"/>
      <c r="X23" s="157"/>
      <c r="Y23" s="157"/>
      <c r="Z23" s="158"/>
    </row>
    <row r="24" spans="1:26" s="61" customFormat="1">
      <c r="A24" s="184"/>
      <c r="B24" s="160" t="s">
        <v>183</v>
      </c>
      <c r="C24" s="160"/>
      <c r="D24" s="160"/>
      <c r="E24" s="160"/>
      <c r="F24" s="160"/>
      <c r="G24" s="159"/>
      <c r="H24" s="159"/>
      <c r="I24" s="159"/>
      <c r="J24" s="159"/>
      <c r="K24" s="159"/>
      <c r="L24" s="197"/>
      <c r="M24" s="197"/>
      <c r="N24" s="197"/>
      <c r="O24" s="197"/>
      <c r="P24" s="197"/>
      <c r="Q24" s="157"/>
      <c r="R24" s="157"/>
      <c r="S24" s="157"/>
      <c r="T24" s="157"/>
      <c r="U24" s="157"/>
      <c r="V24" s="157"/>
      <c r="W24" s="157"/>
      <c r="X24" s="157"/>
      <c r="Y24" s="157"/>
      <c r="Z24" s="158"/>
    </row>
    <row r="25" spans="1:26" s="61" customFormat="1">
      <c r="A25" s="198"/>
      <c r="B25" s="196"/>
      <c r="C25" s="196"/>
      <c r="D25" s="196"/>
      <c r="E25" s="196"/>
      <c r="F25" s="196"/>
      <c r="G25" s="159"/>
      <c r="H25" s="159"/>
      <c r="I25" s="159"/>
      <c r="J25" s="159"/>
      <c r="K25" s="159"/>
      <c r="L25" s="197"/>
      <c r="M25" s="197"/>
      <c r="N25" s="197"/>
      <c r="O25" s="197"/>
      <c r="P25" s="197"/>
      <c r="Q25" s="157"/>
      <c r="R25" s="157"/>
      <c r="S25" s="157"/>
      <c r="T25" s="157"/>
      <c r="U25" s="157"/>
      <c r="V25" s="157"/>
      <c r="W25" s="157"/>
      <c r="X25" s="157"/>
      <c r="Y25" s="157"/>
      <c r="Z25" s="158"/>
    </row>
    <row r="26" spans="1:26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4"/>
      <c r="R26" s="134"/>
      <c r="S26" s="134"/>
    </row>
    <row r="27" spans="1:26" s="91" customFormat="1">
      <c r="A27" s="110"/>
      <c r="B27" s="113" t="s">
        <v>129</v>
      </c>
      <c r="C27" s="113"/>
      <c r="D27" s="112"/>
      <c r="E27" s="112"/>
      <c r="F27" s="112"/>
      <c r="G27" s="163"/>
      <c r="H27" s="199"/>
    </row>
    <row r="28" spans="1:26" s="91" customFormat="1">
      <c r="A28" s="110"/>
      <c r="B28" s="114" t="s">
        <v>204</v>
      </c>
      <c r="C28" s="114"/>
      <c r="D28" s="112"/>
      <c r="E28" s="112"/>
      <c r="F28" s="112"/>
      <c r="G28" s="163"/>
      <c r="H28" s="199"/>
    </row>
    <row r="29" spans="1:26" s="91" customFormat="1">
      <c r="A29" s="110"/>
      <c r="B29" s="115"/>
      <c r="C29" s="111"/>
      <c r="D29" s="112"/>
      <c r="E29" s="112"/>
      <c r="F29" s="112"/>
      <c r="G29" s="163"/>
      <c r="H29" s="146"/>
    </row>
    <row r="30" spans="1:26" s="117" customFormat="1">
      <c r="A30" s="116"/>
      <c r="B30" s="113" t="s">
        <v>131</v>
      </c>
      <c r="C30" s="115"/>
      <c r="D30" s="112"/>
      <c r="E30" s="112"/>
      <c r="F30" s="112"/>
    </row>
    <row r="31" spans="1:26" s="117" customFormat="1">
      <c r="A31" s="116"/>
      <c r="B31" s="114" t="s">
        <v>206</v>
      </c>
      <c r="C31" s="113"/>
      <c r="D31" s="118"/>
      <c r="E31" s="118"/>
      <c r="F31" s="118"/>
      <c r="J31" s="200"/>
      <c r="K31" s="200"/>
    </row>
    <row r="32" spans="1:26" s="117" customFormat="1">
      <c r="A32" s="116"/>
      <c r="B32" s="114"/>
      <c r="C32" s="114"/>
      <c r="D32" s="119"/>
      <c r="E32" s="119"/>
      <c r="F32" s="119"/>
    </row>
    <row r="33" spans="1:6" s="117" customFormat="1">
      <c r="A33" s="116"/>
      <c r="B33" s="114"/>
      <c r="C33" s="114"/>
      <c r="D33" s="119"/>
      <c r="E33" s="119"/>
      <c r="F33" s="119"/>
    </row>
    <row r="34" spans="1:6" s="117" customFormat="1">
      <c r="A34" s="138" t="s">
        <v>51</v>
      </c>
      <c r="B34" s="114"/>
      <c r="C34" s="114"/>
      <c r="D34" s="119"/>
      <c r="E34" s="119"/>
      <c r="F34" s="119"/>
    </row>
    <row r="35" spans="1:6" s="86" customFormat="1" ht="18.75">
      <c r="A35" s="85"/>
      <c r="B35" s="82"/>
      <c r="C35" s="82"/>
      <c r="D35" s="83"/>
      <c r="E35" s="83"/>
      <c r="F35" s="83"/>
    </row>
    <row r="36" spans="1:6" s="86" customFormat="1" ht="18.75">
      <c r="A36" s="85"/>
      <c r="B36" s="82"/>
      <c r="C36" s="82"/>
      <c r="D36" s="83"/>
      <c r="E36" s="83"/>
      <c r="F36" s="83"/>
    </row>
    <row r="37" spans="1:6" s="86" customFormat="1" ht="18.75">
      <c r="A37" s="85"/>
      <c r="B37" s="82"/>
      <c r="C37" s="82"/>
      <c r="D37" s="83"/>
      <c r="E37" s="83"/>
      <c r="F37" s="83"/>
    </row>
    <row r="38" spans="1:6" s="86" customFormat="1" ht="18.75">
      <c r="A38" s="85"/>
      <c r="B38" s="82"/>
      <c r="C38" s="82"/>
      <c r="D38" s="83"/>
      <c r="E38" s="83"/>
      <c r="F38" s="83"/>
    </row>
    <row r="39" spans="1:6" s="86" customFormat="1" ht="18.75">
      <c r="A39" s="85"/>
      <c r="B39" s="82"/>
      <c r="C39" s="82"/>
      <c r="D39" s="83"/>
      <c r="E39" s="83"/>
      <c r="F39" s="83"/>
    </row>
    <row r="40" spans="1:6" s="86" customFormat="1" ht="18.75">
      <c r="A40" s="85"/>
      <c r="B40" s="82"/>
      <c r="C40" s="82"/>
      <c r="D40" s="83"/>
      <c r="E40" s="83"/>
      <c r="F40" s="83"/>
    </row>
    <row r="41" spans="1:6" s="86" customFormat="1" ht="18.75">
      <c r="A41" s="85"/>
      <c r="B41" s="82"/>
      <c r="C41" s="82"/>
      <c r="D41" s="83"/>
      <c r="E41" s="83"/>
      <c r="F41" s="83"/>
    </row>
    <row r="42" spans="1:6" s="86" customFormat="1" ht="18.75">
      <c r="A42" s="85"/>
      <c r="B42" s="82"/>
      <c r="C42" s="82"/>
      <c r="D42" s="83"/>
      <c r="E42" s="83"/>
      <c r="F42" s="83"/>
    </row>
    <row r="43" spans="1:6" s="86" customFormat="1" ht="18.75">
      <c r="A43" s="85"/>
      <c r="B43" s="82"/>
      <c r="C43" s="82"/>
      <c r="D43" s="83"/>
      <c r="E43" s="83"/>
      <c r="F43" s="83"/>
    </row>
    <row r="44" spans="1:6" s="86" customFormat="1" ht="18.75">
      <c r="A44" s="85"/>
      <c r="B44" s="82"/>
      <c r="C44" s="82"/>
      <c r="D44" s="83"/>
      <c r="E44" s="83"/>
      <c r="F44" s="83"/>
    </row>
    <row r="45" spans="1:6" s="86" customFormat="1" ht="18.75">
      <c r="A45" s="85"/>
      <c r="B45" s="82"/>
      <c r="C45" s="82"/>
      <c r="D45" s="83"/>
      <c r="E45" s="83"/>
      <c r="F45" s="83"/>
    </row>
    <row r="46" spans="1:6" s="86" customFormat="1" ht="18.75">
      <c r="A46" s="85"/>
      <c r="B46" s="82"/>
      <c r="C46" s="82"/>
      <c r="D46" s="83"/>
      <c r="E46" s="83"/>
      <c r="F46" s="83"/>
    </row>
    <row r="47" spans="1:6" s="86" customFormat="1" ht="18.75">
      <c r="A47" s="85"/>
      <c r="B47" s="82"/>
      <c r="C47" s="82"/>
      <c r="D47" s="83"/>
      <c r="E47" s="83"/>
      <c r="F47" s="83"/>
    </row>
    <row r="48" spans="1:6" s="86" customFormat="1" ht="18.75">
      <c r="A48" s="85"/>
      <c r="B48" s="82"/>
      <c r="C48" s="82"/>
      <c r="D48" s="83"/>
      <c r="E48" s="83"/>
      <c r="F48" s="83"/>
    </row>
    <row r="49" spans="1:26" s="86" customFormat="1" ht="18.75">
      <c r="A49" s="85"/>
      <c r="B49" s="82"/>
      <c r="C49" s="82"/>
      <c r="D49" s="83"/>
      <c r="E49" s="83"/>
      <c r="F49" s="83"/>
    </row>
    <row r="50" spans="1:26" s="86" customFormat="1" ht="18.75">
      <c r="A50" s="85"/>
      <c r="B50" s="82"/>
      <c r="C50" s="82"/>
      <c r="D50" s="83"/>
      <c r="E50" s="83"/>
      <c r="F50" s="83"/>
    </row>
    <row r="51" spans="1:26" s="86" customFormat="1" ht="18.75">
      <c r="A51" s="85"/>
      <c r="B51" s="82"/>
      <c r="C51" s="82"/>
      <c r="D51" s="83"/>
      <c r="E51" s="83"/>
      <c r="F51" s="83"/>
    </row>
    <row r="52" spans="1:26" s="86" customFormat="1" ht="18.75">
      <c r="A52" s="85"/>
      <c r="B52" s="82"/>
      <c r="C52" s="82"/>
      <c r="D52" s="83"/>
      <c r="E52" s="83"/>
      <c r="F52" s="83"/>
    </row>
    <row r="53" spans="1:26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  <c r="R53" s="136"/>
      <c r="S53" s="137"/>
      <c r="T53" s="138"/>
    </row>
    <row r="54" spans="1:26" s="139" customFormat="1" ht="11.25">
      <c r="Q54" s="140"/>
      <c r="R54" s="140"/>
      <c r="S54" s="141"/>
      <c r="T54" s="142"/>
      <c r="U54" s="142"/>
      <c r="V54" s="142"/>
      <c r="W54" s="142"/>
      <c r="X54" s="142"/>
      <c r="Y54" s="142"/>
      <c r="Z54" s="142"/>
    </row>
    <row r="55" spans="1:26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40"/>
      <c r="R55" s="140"/>
      <c r="S55" s="137"/>
      <c r="T55" s="138"/>
      <c r="U55" s="138"/>
      <c r="V55" s="138"/>
      <c r="W55" s="138"/>
      <c r="X55" s="138"/>
      <c r="Y55" s="138"/>
      <c r="Z55" s="138"/>
    </row>
    <row r="56" spans="1:26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</sheetData>
  <mergeCells count="31">
    <mergeCell ref="Q8:S8"/>
    <mergeCell ref="V1:Z1"/>
    <mergeCell ref="A3:Z3"/>
    <mergeCell ref="A5:Z5"/>
    <mergeCell ref="T6:U6"/>
    <mergeCell ref="T8:V8"/>
    <mergeCell ref="W8:Y8"/>
    <mergeCell ref="Z8:Z10"/>
    <mergeCell ref="L9:L10"/>
    <mergeCell ref="M9:N9"/>
    <mergeCell ref="Q9:Q10"/>
    <mergeCell ref="R9:S9"/>
    <mergeCell ref="T9:T10"/>
    <mergeCell ref="U9:V9"/>
    <mergeCell ref="W9:W10"/>
    <mergeCell ref="X9:Y9"/>
    <mergeCell ref="P8:P10"/>
    <mergeCell ref="A8:A10"/>
    <mergeCell ref="B8:B10"/>
    <mergeCell ref="C8:F8"/>
    <mergeCell ref="G8:G10"/>
    <mergeCell ref="H8:H10"/>
    <mergeCell ref="C9:C10"/>
    <mergeCell ref="D9:D10"/>
    <mergeCell ref="E9:E10"/>
    <mergeCell ref="F9:F10"/>
    <mergeCell ref="I8:I10"/>
    <mergeCell ref="J8:J10"/>
    <mergeCell ref="K8:K10"/>
    <mergeCell ref="O8:O10"/>
    <mergeCell ref="L8:N8"/>
  </mergeCells>
  <pageMargins left="0.11811023622047245" right="0.11811023622047245" top="0.15748031496062992" bottom="0.15748031496062992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70" zoomScaleNormal="70" workbookViewId="0">
      <selection activeCell="K31" sqref="K31"/>
    </sheetView>
  </sheetViews>
  <sheetFormatPr defaultColWidth="9" defaultRowHeight="15.75"/>
  <cols>
    <col min="1" max="1" width="7.5703125" style="122" customWidth="1"/>
    <col min="2" max="2" width="27" style="122" customWidth="1"/>
    <col min="3" max="4" width="7.5703125" style="122" customWidth="1"/>
    <col min="5" max="5" width="8.42578125" style="122" customWidth="1"/>
    <col min="6" max="6" width="7" style="122" customWidth="1"/>
    <col min="7" max="7" width="12.5703125" style="122" customWidth="1"/>
    <col min="8" max="8" width="18.28515625" style="122" customWidth="1"/>
    <col min="9" max="9" width="13" style="122" customWidth="1"/>
    <col min="10" max="10" width="29.5703125" style="122" customWidth="1"/>
    <col min="11" max="11" width="13.85546875" style="122" customWidth="1"/>
    <col min="12" max="12" width="17.7109375" style="122" customWidth="1"/>
    <col min="13" max="13" width="13.85546875" style="122" customWidth="1"/>
    <col min="14" max="14" width="17.28515625" style="122" customWidth="1"/>
    <col min="15" max="15" width="13.5703125" style="122" customWidth="1"/>
    <col min="16" max="16" width="17" style="122" customWidth="1"/>
    <col min="17" max="17" width="27" style="122" customWidth="1"/>
    <col min="18" max="253" width="9" style="122"/>
    <col min="254" max="254" width="5.42578125" style="122" customWidth="1"/>
    <col min="255" max="255" width="26" style="122" customWidth="1"/>
    <col min="256" max="257" width="7.5703125" style="122" customWidth="1"/>
    <col min="258" max="258" width="10.28515625" style="122" customWidth="1"/>
    <col min="259" max="259" width="6.140625" style="122" customWidth="1"/>
    <col min="260" max="260" width="9.140625" style="122" customWidth="1"/>
    <col min="261" max="261" width="12.5703125" style="122" customWidth="1"/>
    <col min="262" max="262" width="15" style="122" customWidth="1"/>
    <col min="263" max="263" width="13" style="122" customWidth="1"/>
    <col min="264" max="264" width="22.7109375" style="122" customWidth="1"/>
    <col min="265" max="265" width="10" style="122" customWidth="1"/>
    <col min="266" max="266" width="14.7109375" style="122" customWidth="1"/>
    <col min="267" max="267" width="10.28515625" style="122" customWidth="1"/>
    <col min="268" max="268" width="14.85546875" style="122" customWidth="1"/>
    <col min="269" max="269" width="9" style="122"/>
    <col min="270" max="270" width="14.140625" style="122" customWidth="1"/>
    <col min="271" max="271" width="9" style="122"/>
    <col min="272" max="272" width="14" style="122" customWidth="1"/>
    <col min="273" max="273" width="13.85546875" style="122" customWidth="1"/>
    <col min="274" max="509" width="9" style="122"/>
    <col min="510" max="510" width="5.42578125" style="122" customWidth="1"/>
    <col min="511" max="511" width="26" style="122" customWidth="1"/>
    <col min="512" max="513" width="7.5703125" style="122" customWidth="1"/>
    <col min="514" max="514" width="10.28515625" style="122" customWidth="1"/>
    <col min="515" max="515" width="6.140625" style="122" customWidth="1"/>
    <col min="516" max="516" width="9.140625" style="122" customWidth="1"/>
    <col min="517" max="517" width="12.5703125" style="122" customWidth="1"/>
    <col min="518" max="518" width="15" style="122" customWidth="1"/>
    <col min="519" max="519" width="13" style="122" customWidth="1"/>
    <col min="520" max="520" width="22.7109375" style="122" customWidth="1"/>
    <col min="521" max="521" width="10" style="122" customWidth="1"/>
    <col min="522" max="522" width="14.7109375" style="122" customWidth="1"/>
    <col min="523" max="523" width="10.28515625" style="122" customWidth="1"/>
    <col min="524" max="524" width="14.85546875" style="122" customWidth="1"/>
    <col min="525" max="525" width="9" style="122"/>
    <col min="526" max="526" width="14.140625" style="122" customWidth="1"/>
    <col min="527" max="527" width="9" style="122"/>
    <col min="528" max="528" width="14" style="122" customWidth="1"/>
    <col min="529" max="529" width="13.85546875" style="122" customWidth="1"/>
    <col min="530" max="765" width="9" style="122"/>
    <col min="766" max="766" width="5.42578125" style="122" customWidth="1"/>
    <col min="767" max="767" width="26" style="122" customWidth="1"/>
    <col min="768" max="769" width="7.5703125" style="122" customWidth="1"/>
    <col min="770" max="770" width="10.28515625" style="122" customWidth="1"/>
    <col min="771" max="771" width="6.140625" style="122" customWidth="1"/>
    <col min="772" max="772" width="9.140625" style="122" customWidth="1"/>
    <col min="773" max="773" width="12.5703125" style="122" customWidth="1"/>
    <col min="774" max="774" width="15" style="122" customWidth="1"/>
    <col min="775" max="775" width="13" style="122" customWidth="1"/>
    <col min="776" max="776" width="22.7109375" style="122" customWidth="1"/>
    <col min="777" max="777" width="10" style="122" customWidth="1"/>
    <col min="778" max="778" width="14.7109375" style="122" customWidth="1"/>
    <col min="779" max="779" width="10.28515625" style="122" customWidth="1"/>
    <col min="780" max="780" width="14.85546875" style="122" customWidth="1"/>
    <col min="781" max="781" width="9" style="122"/>
    <col min="782" max="782" width="14.140625" style="122" customWidth="1"/>
    <col min="783" max="783" width="9" style="122"/>
    <col min="784" max="784" width="14" style="122" customWidth="1"/>
    <col min="785" max="785" width="13.85546875" style="122" customWidth="1"/>
    <col min="786" max="1021" width="9" style="122"/>
    <col min="1022" max="1022" width="5.42578125" style="122" customWidth="1"/>
    <col min="1023" max="1023" width="26" style="122" customWidth="1"/>
    <col min="1024" max="1025" width="7.5703125" style="122" customWidth="1"/>
    <col min="1026" max="1026" width="10.28515625" style="122" customWidth="1"/>
    <col min="1027" max="1027" width="6.140625" style="122" customWidth="1"/>
    <col min="1028" max="1028" width="9.140625" style="122" customWidth="1"/>
    <col min="1029" max="1029" width="12.5703125" style="122" customWidth="1"/>
    <col min="1030" max="1030" width="15" style="122" customWidth="1"/>
    <col min="1031" max="1031" width="13" style="122" customWidth="1"/>
    <col min="1032" max="1032" width="22.7109375" style="122" customWidth="1"/>
    <col min="1033" max="1033" width="10" style="122" customWidth="1"/>
    <col min="1034" max="1034" width="14.7109375" style="122" customWidth="1"/>
    <col min="1035" max="1035" width="10.28515625" style="122" customWidth="1"/>
    <col min="1036" max="1036" width="14.85546875" style="122" customWidth="1"/>
    <col min="1037" max="1037" width="9" style="122"/>
    <col min="1038" max="1038" width="14.140625" style="122" customWidth="1"/>
    <col min="1039" max="1039" width="9" style="122"/>
    <col min="1040" max="1040" width="14" style="122" customWidth="1"/>
    <col min="1041" max="1041" width="13.85546875" style="122" customWidth="1"/>
    <col min="1042" max="1277" width="9" style="122"/>
    <col min="1278" max="1278" width="5.42578125" style="122" customWidth="1"/>
    <col min="1279" max="1279" width="26" style="122" customWidth="1"/>
    <col min="1280" max="1281" width="7.5703125" style="122" customWidth="1"/>
    <col min="1282" max="1282" width="10.28515625" style="122" customWidth="1"/>
    <col min="1283" max="1283" width="6.140625" style="122" customWidth="1"/>
    <col min="1284" max="1284" width="9.140625" style="122" customWidth="1"/>
    <col min="1285" max="1285" width="12.5703125" style="122" customWidth="1"/>
    <col min="1286" max="1286" width="15" style="122" customWidth="1"/>
    <col min="1287" max="1287" width="13" style="122" customWidth="1"/>
    <col min="1288" max="1288" width="22.7109375" style="122" customWidth="1"/>
    <col min="1289" max="1289" width="10" style="122" customWidth="1"/>
    <col min="1290" max="1290" width="14.7109375" style="122" customWidth="1"/>
    <col min="1291" max="1291" width="10.28515625" style="122" customWidth="1"/>
    <col min="1292" max="1292" width="14.85546875" style="122" customWidth="1"/>
    <col min="1293" max="1293" width="9" style="122"/>
    <col min="1294" max="1294" width="14.140625" style="122" customWidth="1"/>
    <col min="1295" max="1295" width="9" style="122"/>
    <col min="1296" max="1296" width="14" style="122" customWidth="1"/>
    <col min="1297" max="1297" width="13.85546875" style="122" customWidth="1"/>
    <col min="1298" max="1533" width="9" style="122"/>
    <col min="1534" max="1534" width="5.42578125" style="122" customWidth="1"/>
    <col min="1535" max="1535" width="26" style="122" customWidth="1"/>
    <col min="1536" max="1537" width="7.5703125" style="122" customWidth="1"/>
    <col min="1538" max="1538" width="10.28515625" style="122" customWidth="1"/>
    <col min="1539" max="1539" width="6.140625" style="122" customWidth="1"/>
    <col min="1540" max="1540" width="9.140625" style="122" customWidth="1"/>
    <col min="1541" max="1541" width="12.5703125" style="122" customWidth="1"/>
    <col min="1542" max="1542" width="15" style="122" customWidth="1"/>
    <col min="1543" max="1543" width="13" style="122" customWidth="1"/>
    <col min="1544" max="1544" width="22.7109375" style="122" customWidth="1"/>
    <col min="1545" max="1545" width="10" style="122" customWidth="1"/>
    <col min="1546" max="1546" width="14.7109375" style="122" customWidth="1"/>
    <col min="1547" max="1547" width="10.28515625" style="122" customWidth="1"/>
    <col min="1548" max="1548" width="14.85546875" style="122" customWidth="1"/>
    <col min="1549" max="1549" width="9" style="122"/>
    <col min="1550" max="1550" width="14.140625" style="122" customWidth="1"/>
    <col min="1551" max="1551" width="9" style="122"/>
    <col min="1552" max="1552" width="14" style="122" customWidth="1"/>
    <col min="1553" max="1553" width="13.85546875" style="122" customWidth="1"/>
    <col min="1554" max="1789" width="9" style="122"/>
    <col min="1790" max="1790" width="5.42578125" style="122" customWidth="1"/>
    <col min="1791" max="1791" width="26" style="122" customWidth="1"/>
    <col min="1792" max="1793" width="7.5703125" style="122" customWidth="1"/>
    <col min="1794" max="1794" width="10.28515625" style="122" customWidth="1"/>
    <col min="1795" max="1795" width="6.140625" style="122" customWidth="1"/>
    <col min="1796" max="1796" width="9.140625" style="122" customWidth="1"/>
    <col min="1797" max="1797" width="12.5703125" style="122" customWidth="1"/>
    <col min="1798" max="1798" width="15" style="122" customWidth="1"/>
    <col min="1799" max="1799" width="13" style="122" customWidth="1"/>
    <col min="1800" max="1800" width="22.7109375" style="122" customWidth="1"/>
    <col min="1801" max="1801" width="10" style="122" customWidth="1"/>
    <col min="1802" max="1802" width="14.7109375" style="122" customWidth="1"/>
    <col min="1803" max="1803" width="10.28515625" style="122" customWidth="1"/>
    <col min="1804" max="1804" width="14.85546875" style="122" customWidth="1"/>
    <col min="1805" max="1805" width="9" style="122"/>
    <col min="1806" max="1806" width="14.140625" style="122" customWidth="1"/>
    <col min="1807" max="1807" width="9" style="122"/>
    <col min="1808" max="1808" width="14" style="122" customWidth="1"/>
    <col min="1809" max="1809" width="13.85546875" style="122" customWidth="1"/>
    <col min="1810" max="2045" width="9" style="122"/>
    <col min="2046" max="2046" width="5.42578125" style="122" customWidth="1"/>
    <col min="2047" max="2047" width="26" style="122" customWidth="1"/>
    <col min="2048" max="2049" width="7.5703125" style="122" customWidth="1"/>
    <col min="2050" max="2050" width="10.28515625" style="122" customWidth="1"/>
    <col min="2051" max="2051" width="6.140625" style="122" customWidth="1"/>
    <col min="2052" max="2052" width="9.140625" style="122" customWidth="1"/>
    <col min="2053" max="2053" width="12.5703125" style="122" customWidth="1"/>
    <col min="2054" max="2054" width="15" style="122" customWidth="1"/>
    <col min="2055" max="2055" width="13" style="122" customWidth="1"/>
    <col min="2056" max="2056" width="22.7109375" style="122" customWidth="1"/>
    <col min="2057" max="2057" width="10" style="122" customWidth="1"/>
    <col min="2058" max="2058" width="14.7109375" style="122" customWidth="1"/>
    <col min="2059" max="2059" width="10.28515625" style="122" customWidth="1"/>
    <col min="2060" max="2060" width="14.85546875" style="122" customWidth="1"/>
    <col min="2061" max="2061" width="9" style="122"/>
    <col min="2062" max="2062" width="14.140625" style="122" customWidth="1"/>
    <col min="2063" max="2063" width="9" style="122"/>
    <col min="2064" max="2064" width="14" style="122" customWidth="1"/>
    <col min="2065" max="2065" width="13.85546875" style="122" customWidth="1"/>
    <col min="2066" max="2301" width="9" style="122"/>
    <col min="2302" max="2302" width="5.42578125" style="122" customWidth="1"/>
    <col min="2303" max="2303" width="26" style="122" customWidth="1"/>
    <col min="2304" max="2305" width="7.5703125" style="122" customWidth="1"/>
    <col min="2306" max="2306" width="10.28515625" style="122" customWidth="1"/>
    <col min="2307" max="2307" width="6.140625" style="122" customWidth="1"/>
    <col min="2308" max="2308" width="9.140625" style="122" customWidth="1"/>
    <col min="2309" max="2309" width="12.5703125" style="122" customWidth="1"/>
    <col min="2310" max="2310" width="15" style="122" customWidth="1"/>
    <col min="2311" max="2311" width="13" style="122" customWidth="1"/>
    <col min="2312" max="2312" width="22.7109375" style="122" customWidth="1"/>
    <col min="2313" max="2313" width="10" style="122" customWidth="1"/>
    <col min="2314" max="2314" width="14.7109375" style="122" customWidth="1"/>
    <col min="2315" max="2315" width="10.28515625" style="122" customWidth="1"/>
    <col min="2316" max="2316" width="14.85546875" style="122" customWidth="1"/>
    <col min="2317" max="2317" width="9" style="122"/>
    <col min="2318" max="2318" width="14.140625" style="122" customWidth="1"/>
    <col min="2319" max="2319" width="9" style="122"/>
    <col min="2320" max="2320" width="14" style="122" customWidth="1"/>
    <col min="2321" max="2321" width="13.85546875" style="122" customWidth="1"/>
    <col min="2322" max="2557" width="9" style="122"/>
    <col min="2558" max="2558" width="5.42578125" style="122" customWidth="1"/>
    <col min="2559" max="2559" width="26" style="122" customWidth="1"/>
    <col min="2560" max="2561" width="7.5703125" style="122" customWidth="1"/>
    <col min="2562" max="2562" width="10.28515625" style="122" customWidth="1"/>
    <col min="2563" max="2563" width="6.140625" style="122" customWidth="1"/>
    <col min="2564" max="2564" width="9.140625" style="122" customWidth="1"/>
    <col min="2565" max="2565" width="12.5703125" style="122" customWidth="1"/>
    <col min="2566" max="2566" width="15" style="122" customWidth="1"/>
    <col min="2567" max="2567" width="13" style="122" customWidth="1"/>
    <col min="2568" max="2568" width="22.7109375" style="122" customWidth="1"/>
    <col min="2569" max="2569" width="10" style="122" customWidth="1"/>
    <col min="2570" max="2570" width="14.7109375" style="122" customWidth="1"/>
    <col min="2571" max="2571" width="10.28515625" style="122" customWidth="1"/>
    <col min="2572" max="2572" width="14.85546875" style="122" customWidth="1"/>
    <col min="2573" max="2573" width="9" style="122"/>
    <col min="2574" max="2574" width="14.140625" style="122" customWidth="1"/>
    <col min="2575" max="2575" width="9" style="122"/>
    <col min="2576" max="2576" width="14" style="122" customWidth="1"/>
    <col min="2577" max="2577" width="13.85546875" style="122" customWidth="1"/>
    <col min="2578" max="2813" width="9" style="122"/>
    <col min="2814" max="2814" width="5.42578125" style="122" customWidth="1"/>
    <col min="2815" max="2815" width="26" style="122" customWidth="1"/>
    <col min="2816" max="2817" width="7.5703125" style="122" customWidth="1"/>
    <col min="2818" max="2818" width="10.28515625" style="122" customWidth="1"/>
    <col min="2819" max="2819" width="6.140625" style="122" customWidth="1"/>
    <col min="2820" max="2820" width="9.140625" style="122" customWidth="1"/>
    <col min="2821" max="2821" width="12.5703125" style="122" customWidth="1"/>
    <col min="2822" max="2822" width="15" style="122" customWidth="1"/>
    <col min="2823" max="2823" width="13" style="122" customWidth="1"/>
    <col min="2824" max="2824" width="22.7109375" style="122" customWidth="1"/>
    <col min="2825" max="2825" width="10" style="122" customWidth="1"/>
    <col min="2826" max="2826" width="14.7109375" style="122" customWidth="1"/>
    <col min="2827" max="2827" width="10.28515625" style="122" customWidth="1"/>
    <col min="2828" max="2828" width="14.85546875" style="122" customWidth="1"/>
    <col min="2829" max="2829" width="9" style="122"/>
    <col min="2830" max="2830" width="14.140625" style="122" customWidth="1"/>
    <col min="2831" max="2831" width="9" style="122"/>
    <col min="2832" max="2832" width="14" style="122" customWidth="1"/>
    <col min="2833" max="2833" width="13.85546875" style="122" customWidth="1"/>
    <col min="2834" max="3069" width="9" style="122"/>
    <col min="3070" max="3070" width="5.42578125" style="122" customWidth="1"/>
    <col min="3071" max="3071" width="26" style="122" customWidth="1"/>
    <col min="3072" max="3073" width="7.5703125" style="122" customWidth="1"/>
    <col min="3074" max="3074" width="10.28515625" style="122" customWidth="1"/>
    <col min="3075" max="3075" width="6.140625" style="122" customWidth="1"/>
    <col min="3076" max="3076" width="9.140625" style="122" customWidth="1"/>
    <col min="3077" max="3077" width="12.5703125" style="122" customWidth="1"/>
    <col min="3078" max="3078" width="15" style="122" customWidth="1"/>
    <col min="3079" max="3079" width="13" style="122" customWidth="1"/>
    <col min="3080" max="3080" width="22.7109375" style="122" customWidth="1"/>
    <col min="3081" max="3081" width="10" style="122" customWidth="1"/>
    <col min="3082" max="3082" width="14.7109375" style="122" customWidth="1"/>
    <col min="3083" max="3083" width="10.28515625" style="122" customWidth="1"/>
    <col min="3084" max="3084" width="14.85546875" style="122" customWidth="1"/>
    <col min="3085" max="3085" width="9" style="122"/>
    <col min="3086" max="3086" width="14.140625" style="122" customWidth="1"/>
    <col min="3087" max="3087" width="9" style="122"/>
    <col min="3088" max="3088" width="14" style="122" customWidth="1"/>
    <col min="3089" max="3089" width="13.85546875" style="122" customWidth="1"/>
    <col min="3090" max="3325" width="9" style="122"/>
    <col min="3326" max="3326" width="5.42578125" style="122" customWidth="1"/>
    <col min="3327" max="3327" width="26" style="122" customWidth="1"/>
    <col min="3328" max="3329" width="7.5703125" style="122" customWidth="1"/>
    <col min="3330" max="3330" width="10.28515625" style="122" customWidth="1"/>
    <col min="3331" max="3331" width="6.140625" style="122" customWidth="1"/>
    <col min="3332" max="3332" width="9.140625" style="122" customWidth="1"/>
    <col min="3333" max="3333" width="12.5703125" style="122" customWidth="1"/>
    <col min="3334" max="3334" width="15" style="122" customWidth="1"/>
    <col min="3335" max="3335" width="13" style="122" customWidth="1"/>
    <col min="3336" max="3336" width="22.7109375" style="122" customWidth="1"/>
    <col min="3337" max="3337" width="10" style="122" customWidth="1"/>
    <col min="3338" max="3338" width="14.7109375" style="122" customWidth="1"/>
    <col min="3339" max="3339" width="10.28515625" style="122" customWidth="1"/>
    <col min="3340" max="3340" width="14.85546875" style="122" customWidth="1"/>
    <col min="3341" max="3341" width="9" style="122"/>
    <col min="3342" max="3342" width="14.140625" style="122" customWidth="1"/>
    <col min="3343" max="3343" width="9" style="122"/>
    <col min="3344" max="3344" width="14" style="122" customWidth="1"/>
    <col min="3345" max="3345" width="13.85546875" style="122" customWidth="1"/>
    <col min="3346" max="3581" width="9" style="122"/>
    <col min="3582" max="3582" width="5.42578125" style="122" customWidth="1"/>
    <col min="3583" max="3583" width="26" style="122" customWidth="1"/>
    <col min="3584" max="3585" width="7.5703125" style="122" customWidth="1"/>
    <col min="3586" max="3586" width="10.28515625" style="122" customWidth="1"/>
    <col min="3587" max="3587" width="6.140625" style="122" customWidth="1"/>
    <col min="3588" max="3588" width="9.140625" style="122" customWidth="1"/>
    <col min="3589" max="3589" width="12.5703125" style="122" customWidth="1"/>
    <col min="3590" max="3590" width="15" style="122" customWidth="1"/>
    <col min="3591" max="3591" width="13" style="122" customWidth="1"/>
    <col min="3592" max="3592" width="22.7109375" style="122" customWidth="1"/>
    <col min="3593" max="3593" width="10" style="122" customWidth="1"/>
    <col min="3594" max="3594" width="14.7109375" style="122" customWidth="1"/>
    <col min="3595" max="3595" width="10.28515625" style="122" customWidth="1"/>
    <col min="3596" max="3596" width="14.85546875" style="122" customWidth="1"/>
    <col min="3597" max="3597" width="9" style="122"/>
    <col min="3598" max="3598" width="14.140625" style="122" customWidth="1"/>
    <col min="3599" max="3599" width="9" style="122"/>
    <col min="3600" max="3600" width="14" style="122" customWidth="1"/>
    <col min="3601" max="3601" width="13.85546875" style="122" customWidth="1"/>
    <col min="3602" max="3837" width="9" style="122"/>
    <col min="3838" max="3838" width="5.42578125" style="122" customWidth="1"/>
    <col min="3839" max="3839" width="26" style="122" customWidth="1"/>
    <col min="3840" max="3841" width="7.5703125" style="122" customWidth="1"/>
    <col min="3842" max="3842" width="10.28515625" style="122" customWidth="1"/>
    <col min="3843" max="3843" width="6.140625" style="122" customWidth="1"/>
    <col min="3844" max="3844" width="9.140625" style="122" customWidth="1"/>
    <col min="3845" max="3845" width="12.5703125" style="122" customWidth="1"/>
    <col min="3846" max="3846" width="15" style="122" customWidth="1"/>
    <col min="3847" max="3847" width="13" style="122" customWidth="1"/>
    <col min="3848" max="3848" width="22.7109375" style="122" customWidth="1"/>
    <col min="3849" max="3849" width="10" style="122" customWidth="1"/>
    <col min="3850" max="3850" width="14.7109375" style="122" customWidth="1"/>
    <col min="3851" max="3851" width="10.28515625" style="122" customWidth="1"/>
    <col min="3852" max="3852" width="14.85546875" style="122" customWidth="1"/>
    <col min="3853" max="3853" width="9" style="122"/>
    <col min="3854" max="3854" width="14.140625" style="122" customWidth="1"/>
    <col min="3855" max="3855" width="9" style="122"/>
    <col min="3856" max="3856" width="14" style="122" customWidth="1"/>
    <col min="3857" max="3857" width="13.85546875" style="122" customWidth="1"/>
    <col min="3858" max="4093" width="9" style="122"/>
    <col min="4094" max="4094" width="5.42578125" style="122" customWidth="1"/>
    <col min="4095" max="4095" width="26" style="122" customWidth="1"/>
    <col min="4096" max="4097" width="7.5703125" style="122" customWidth="1"/>
    <col min="4098" max="4098" width="10.28515625" style="122" customWidth="1"/>
    <col min="4099" max="4099" width="6.140625" style="122" customWidth="1"/>
    <col min="4100" max="4100" width="9.140625" style="122" customWidth="1"/>
    <col min="4101" max="4101" width="12.5703125" style="122" customWidth="1"/>
    <col min="4102" max="4102" width="15" style="122" customWidth="1"/>
    <col min="4103" max="4103" width="13" style="122" customWidth="1"/>
    <col min="4104" max="4104" width="22.7109375" style="122" customWidth="1"/>
    <col min="4105" max="4105" width="10" style="122" customWidth="1"/>
    <col min="4106" max="4106" width="14.7109375" style="122" customWidth="1"/>
    <col min="4107" max="4107" width="10.28515625" style="122" customWidth="1"/>
    <col min="4108" max="4108" width="14.85546875" style="122" customWidth="1"/>
    <col min="4109" max="4109" width="9" style="122"/>
    <col min="4110" max="4110" width="14.140625" style="122" customWidth="1"/>
    <col min="4111" max="4111" width="9" style="122"/>
    <col min="4112" max="4112" width="14" style="122" customWidth="1"/>
    <col min="4113" max="4113" width="13.85546875" style="122" customWidth="1"/>
    <col min="4114" max="4349" width="9" style="122"/>
    <col min="4350" max="4350" width="5.42578125" style="122" customWidth="1"/>
    <col min="4351" max="4351" width="26" style="122" customWidth="1"/>
    <col min="4352" max="4353" width="7.5703125" style="122" customWidth="1"/>
    <col min="4354" max="4354" width="10.28515625" style="122" customWidth="1"/>
    <col min="4355" max="4355" width="6.140625" style="122" customWidth="1"/>
    <col min="4356" max="4356" width="9.140625" style="122" customWidth="1"/>
    <col min="4357" max="4357" width="12.5703125" style="122" customWidth="1"/>
    <col min="4358" max="4358" width="15" style="122" customWidth="1"/>
    <col min="4359" max="4359" width="13" style="122" customWidth="1"/>
    <col min="4360" max="4360" width="22.7109375" style="122" customWidth="1"/>
    <col min="4361" max="4361" width="10" style="122" customWidth="1"/>
    <col min="4362" max="4362" width="14.7109375" style="122" customWidth="1"/>
    <col min="4363" max="4363" width="10.28515625" style="122" customWidth="1"/>
    <col min="4364" max="4364" width="14.85546875" style="122" customWidth="1"/>
    <col min="4365" max="4365" width="9" style="122"/>
    <col min="4366" max="4366" width="14.140625" style="122" customWidth="1"/>
    <col min="4367" max="4367" width="9" style="122"/>
    <col min="4368" max="4368" width="14" style="122" customWidth="1"/>
    <col min="4369" max="4369" width="13.85546875" style="122" customWidth="1"/>
    <col min="4370" max="4605" width="9" style="122"/>
    <col min="4606" max="4606" width="5.42578125" style="122" customWidth="1"/>
    <col min="4607" max="4607" width="26" style="122" customWidth="1"/>
    <col min="4608" max="4609" width="7.5703125" style="122" customWidth="1"/>
    <col min="4610" max="4610" width="10.28515625" style="122" customWidth="1"/>
    <col min="4611" max="4611" width="6.140625" style="122" customWidth="1"/>
    <col min="4612" max="4612" width="9.140625" style="122" customWidth="1"/>
    <col min="4613" max="4613" width="12.5703125" style="122" customWidth="1"/>
    <col min="4614" max="4614" width="15" style="122" customWidth="1"/>
    <col min="4615" max="4615" width="13" style="122" customWidth="1"/>
    <col min="4616" max="4616" width="22.7109375" style="122" customWidth="1"/>
    <col min="4617" max="4617" width="10" style="122" customWidth="1"/>
    <col min="4618" max="4618" width="14.7109375" style="122" customWidth="1"/>
    <col min="4619" max="4619" width="10.28515625" style="122" customWidth="1"/>
    <col min="4620" max="4620" width="14.85546875" style="122" customWidth="1"/>
    <col min="4621" max="4621" width="9" style="122"/>
    <col min="4622" max="4622" width="14.140625" style="122" customWidth="1"/>
    <col min="4623" max="4623" width="9" style="122"/>
    <col min="4624" max="4624" width="14" style="122" customWidth="1"/>
    <col min="4625" max="4625" width="13.85546875" style="122" customWidth="1"/>
    <col min="4626" max="4861" width="9" style="122"/>
    <col min="4862" max="4862" width="5.42578125" style="122" customWidth="1"/>
    <col min="4863" max="4863" width="26" style="122" customWidth="1"/>
    <col min="4864" max="4865" width="7.5703125" style="122" customWidth="1"/>
    <col min="4866" max="4866" width="10.28515625" style="122" customWidth="1"/>
    <col min="4867" max="4867" width="6.140625" style="122" customWidth="1"/>
    <col min="4868" max="4868" width="9.140625" style="122" customWidth="1"/>
    <col min="4869" max="4869" width="12.5703125" style="122" customWidth="1"/>
    <col min="4870" max="4870" width="15" style="122" customWidth="1"/>
    <col min="4871" max="4871" width="13" style="122" customWidth="1"/>
    <col min="4872" max="4872" width="22.7109375" style="122" customWidth="1"/>
    <col min="4873" max="4873" width="10" style="122" customWidth="1"/>
    <col min="4874" max="4874" width="14.7109375" style="122" customWidth="1"/>
    <col min="4875" max="4875" width="10.28515625" style="122" customWidth="1"/>
    <col min="4876" max="4876" width="14.85546875" style="122" customWidth="1"/>
    <col min="4877" max="4877" width="9" style="122"/>
    <col min="4878" max="4878" width="14.140625" style="122" customWidth="1"/>
    <col min="4879" max="4879" width="9" style="122"/>
    <col min="4880" max="4880" width="14" style="122" customWidth="1"/>
    <col min="4881" max="4881" width="13.85546875" style="122" customWidth="1"/>
    <col min="4882" max="5117" width="9" style="122"/>
    <col min="5118" max="5118" width="5.42578125" style="122" customWidth="1"/>
    <col min="5119" max="5119" width="26" style="122" customWidth="1"/>
    <col min="5120" max="5121" width="7.5703125" style="122" customWidth="1"/>
    <col min="5122" max="5122" width="10.28515625" style="122" customWidth="1"/>
    <col min="5123" max="5123" width="6.140625" style="122" customWidth="1"/>
    <col min="5124" max="5124" width="9.140625" style="122" customWidth="1"/>
    <col min="5125" max="5125" width="12.5703125" style="122" customWidth="1"/>
    <col min="5126" max="5126" width="15" style="122" customWidth="1"/>
    <col min="5127" max="5127" width="13" style="122" customWidth="1"/>
    <col min="5128" max="5128" width="22.7109375" style="122" customWidth="1"/>
    <col min="5129" max="5129" width="10" style="122" customWidth="1"/>
    <col min="5130" max="5130" width="14.7109375" style="122" customWidth="1"/>
    <col min="5131" max="5131" width="10.28515625" style="122" customWidth="1"/>
    <col min="5132" max="5132" width="14.85546875" style="122" customWidth="1"/>
    <col min="5133" max="5133" width="9" style="122"/>
    <col min="5134" max="5134" width="14.140625" style="122" customWidth="1"/>
    <col min="5135" max="5135" width="9" style="122"/>
    <col min="5136" max="5136" width="14" style="122" customWidth="1"/>
    <col min="5137" max="5137" width="13.85546875" style="122" customWidth="1"/>
    <col min="5138" max="5373" width="9" style="122"/>
    <col min="5374" max="5374" width="5.42578125" style="122" customWidth="1"/>
    <col min="5375" max="5375" width="26" style="122" customWidth="1"/>
    <col min="5376" max="5377" width="7.5703125" style="122" customWidth="1"/>
    <col min="5378" max="5378" width="10.28515625" style="122" customWidth="1"/>
    <col min="5379" max="5379" width="6.140625" style="122" customWidth="1"/>
    <col min="5380" max="5380" width="9.140625" style="122" customWidth="1"/>
    <col min="5381" max="5381" width="12.5703125" style="122" customWidth="1"/>
    <col min="5382" max="5382" width="15" style="122" customWidth="1"/>
    <col min="5383" max="5383" width="13" style="122" customWidth="1"/>
    <col min="5384" max="5384" width="22.7109375" style="122" customWidth="1"/>
    <col min="5385" max="5385" width="10" style="122" customWidth="1"/>
    <col min="5386" max="5386" width="14.7109375" style="122" customWidth="1"/>
    <col min="5387" max="5387" width="10.28515625" style="122" customWidth="1"/>
    <col min="5388" max="5388" width="14.85546875" style="122" customWidth="1"/>
    <col min="5389" max="5389" width="9" style="122"/>
    <col min="5390" max="5390" width="14.140625" style="122" customWidth="1"/>
    <col min="5391" max="5391" width="9" style="122"/>
    <col min="5392" max="5392" width="14" style="122" customWidth="1"/>
    <col min="5393" max="5393" width="13.85546875" style="122" customWidth="1"/>
    <col min="5394" max="5629" width="9" style="122"/>
    <col min="5630" max="5630" width="5.42578125" style="122" customWidth="1"/>
    <col min="5631" max="5631" width="26" style="122" customWidth="1"/>
    <col min="5632" max="5633" width="7.5703125" style="122" customWidth="1"/>
    <col min="5634" max="5634" width="10.28515625" style="122" customWidth="1"/>
    <col min="5635" max="5635" width="6.140625" style="122" customWidth="1"/>
    <col min="5636" max="5636" width="9.140625" style="122" customWidth="1"/>
    <col min="5637" max="5637" width="12.5703125" style="122" customWidth="1"/>
    <col min="5638" max="5638" width="15" style="122" customWidth="1"/>
    <col min="5639" max="5639" width="13" style="122" customWidth="1"/>
    <col min="5640" max="5640" width="22.7109375" style="122" customWidth="1"/>
    <col min="5641" max="5641" width="10" style="122" customWidth="1"/>
    <col min="5642" max="5642" width="14.7109375" style="122" customWidth="1"/>
    <col min="5643" max="5643" width="10.28515625" style="122" customWidth="1"/>
    <col min="5644" max="5644" width="14.85546875" style="122" customWidth="1"/>
    <col min="5645" max="5645" width="9" style="122"/>
    <col min="5646" max="5646" width="14.140625" style="122" customWidth="1"/>
    <col min="5647" max="5647" width="9" style="122"/>
    <col min="5648" max="5648" width="14" style="122" customWidth="1"/>
    <col min="5649" max="5649" width="13.85546875" style="122" customWidth="1"/>
    <col min="5650" max="5885" width="9" style="122"/>
    <col min="5886" max="5886" width="5.42578125" style="122" customWidth="1"/>
    <col min="5887" max="5887" width="26" style="122" customWidth="1"/>
    <col min="5888" max="5889" width="7.5703125" style="122" customWidth="1"/>
    <col min="5890" max="5890" width="10.28515625" style="122" customWidth="1"/>
    <col min="5891" max="5891" width="6.140625" style="122" customWidth="1"/>
    <col min="5892" max="5892" width="9.140625" style="122" customWidth="1"/>
    <col min="5893" max="5893" width="12.5703125" style="122" customWidth="1"/>
    <col min="5894" max="5894" width="15" style="122" customWidth="1"/>
    <col min="5895" max="5895" width="13" style="122" customWidth="1"/>
    <col min="5896" max="5896" width="22.7109375" style="122" customWidth="1"/>
    <col min="5897" max="5897" width="10" style="122" customWidth="1"/>
    <col min="5898" max="5898" width="14.7109375" style="122" customWidth="1"/>
    <col min="5899" max="5899" width="10.28515625" style="122" customWidth="1"/>
    <col min="5900" max="5900" width="14.85546875" style="122" customWidth="1"/>
    <col min="5901" max="5901" width="9" style="122"/>
    <col min="5902" max="5902" width="14.140625" style="122" customWidth="1"/>
    <col min="5903" max="5903" width="9" style="122"/>
    <col min="5904" max="5904" width="14" style="122" customWidth="1"/>
    <col min="5905" max="5905" width="13.85546875" style="122" customWidth="1"/>
    <col min="5906" max="6141" width="9" style="122"/>
    <col min="6142" max="6142" width="5.42578125" style="122" customWidth="1"/>
    <col min="6143" max="6143" width="26" style="122" customWidth="1"/>
    <col min="6144" max="6145" width="7.5703125" style="122" customWidth="1"/>
    <col min="6146" max="6146" width="10.28515625" style="122" customWidth="1"/>
    <col min="6147" max="6147" width="6.140625" style="122" customWidth="1"/>
    <col min="6148" max="6148" width="9.140625" style="122" customWidth="1"/>
    <col min="6149" max="6149" width="12.5703125" style="122" customWidth="1"/>
    <col min="6150" max="6150" width="15" style="122" customWidth="1"/>
    <col min="6151" max="6151" width="13" style="122" customWidth="1"/>
    <col min="6152" max="6152" width="22.7109375" style="122" customWidth="1"/>
    <col min="6153" max="6153" width="10" style="122" customWidth="1"/>
    <col min="6154" max="6154" width="14.7109375" style="122" customWidth="1"/>
    <col min="6155" max="6155" width="10.28515625" style="122" customWidth="1"/>
    <col min="6156" max="6156" width="14.85546875" style="122" customWidth="1"/>
    <col min="6157" max="6157" width="9" style="122"/>
    <col min="6158" max="6158" width="14.140625" style="122" customWidth="1"/>
    <col min="6159" max="6159" width="9" style="122"/>
    <col min="6160" max="6160" width="14" style="122" customWidth="1"/>
    <col min="6161" max="6161" width="13.85546875" style="122" customWidth="1"/>
    <col min="6162" max="6397" width="9" style="122"/>
    <col min="6398" max="6398" width="5.42578125" style="122" customWidth="1"/>
    <col min="6399" max="6399" width="26" style="122" customWidth="1"/>
    <col min="6400" max="6401" width="7.5703125" style="122" customWidth="1"/>
    <col min="6402" max="6402" width="10.28515625" style="122" customWidth="1"/>
    <col min="6403" max="6403" width="6.140625" style="122" customWidth="1"/>
    <col min="6404" max="6404" width="9.140625" style="122" customWidth="1"/>
    <col min="6405" max="6405" width="12.5703125" style="122" customWidth="1"/>
    <col min="6406" max="6406" width="15" style="122" customWidth="1"/>
    <col min="6407" max="6407" width="13" style="122" customWidth="1"/>
    <col min="6408" max="6408" width="22.7109375" style="122" customWidth="1"/>
    <col min="6409" max="6409" width="10" style="122" customWidth="1"/>
    <col min="6410" max="6410" width="14.7109375" style="122" customWidth="1"/>
    <col min="6411" max="6411" width="10.28515625" style="122" customWidth="1"/>
    <col min="6412" max="6412" width="14.85546875" style="122" customWidth="1"/>
    <col min="6413" max="6413" width="9" style="122"/>
    <col min="6414" max="6414" width="14.140625" style="122" customWidth="1"/>
    <col min="6415" max="6415" width="9" style="122"/>
    <col min="6416" max="6416" width="14" style="122" customWidth="1"/>
    <col min="6417" max="6417" width="13.85546875" style="122" customWidth="1"/>
    <col min="6418" max="6653" width="9" style="122"/>
    <col min="6654" max="6654" width="5.42578125" style="122" customWidth="1"/>
    <col min="6655" max="6655" width="26" style="122" customWidth="1"/>
    <col min="6656" max="6657" width="7.5703125" style="122" customWidth="1"/>
    <col min="6658" max="6658" width="10.28515625" style="122" customWidth="1"/>
    <col min="6659" max="6659" width="6.140625" style="122" customWidth="1"/>
    <col min="6660" max="6660" width="9.140625" style="122" customWidth="1"/>
    <col min="6661" max="6661" width="12.5703125" style="122" customWidth="1"/>
    <col min="6662" max="6662" width="15" style="122" customWidth="1"/>
    <col min="6663" max="6663" width="13" style="122" customWidth="1"/>
    <col min="6664" max="6664" width="22.7109375" style="122" customWidth="1"/>
    <col min="6665" max="6665" width="10" style="122" customWidth="1"/>
    <col min="6666" max="6666" width="14.7109375" style="122" customWidth="1"/>
    <col min="6667" max="6667" width="10.28515625" style="122" customWidth="1"/>
    <col min="6668" max="6668" width="14.85546875" style="122" customWidth="1"/>
    <col min="6669" max="6669" width="9" style="122"/>
    <col min="6670" max="6670" width="14.140625" style="122" customWidth="1"/>
    <col min="6671" max="6671" width="9" style="122"/>
    <col min="6672" max="6672" width="14" style="122" customWidth="1"/>
    <col min="6673" max="6673" width="13.85546875" style="122" customWidth="1"/>
    <col min="6674" max="6909" width="9" style="122"/>
    <col min="6910" max="6910" width="5.42578125" style="122" customWidth="1"/>
    <col min="6911" max="6911" width="26" style="122" customWidth="1"/>
    <col min="6912" max="6913" width="7.5703125" style="122" customWidth="1"/>
    <col min="6914" max="6914" width="10.28515625" style="122" customWidth="1"/>
    <col min="6915" max="6915" width="6.140625" style="122" customWidth="1"/>
    <col min="6916" max="6916" width="9.140625" style="122" customWidth="1"/>
    <col min="6917" max="6917" width="12.5703125" style="122" customWidth="1"/>
    <col min="6918" max="6918" width="15" style="122" customWidth="1"/>
    <col min="6919" max="6919" width="13" style="122" customWidth="1"/>
    <col min="6920" max="6920" width="22.7109375" style="122" customWidth="1"/>
    <col min="6921" max="6921" width="10" style="122" customWidth="1"/>
    <col min="6922" max="6922" width="14.7109375" style="122" customWidth="1"/>
    <col min="6923" max="6923" width="10.28515625" style="122" customWidth="1"/>
    <col min="6924" max="6924" width="14.85546875" style="122" customWidth="1"/>
    <col min="6925" max="6925" width="9" style="122"/>
    <col min="6926" max="6926" width="14.140625" style="122" customWidth="1"/>
    <col min="6927" max="6927" width="9" style="122"/>
    <col min="6928" max="6928" width="14" style="122" customWidth="1"/>
    <col min="6929" max="6929" width="13.85546875" style="122" customWidth="1"/>
    <col min="6930" max="7165" width="9" style="122"/>
    <col min="7166" max="7166" width="5.42578125" style="122" customWidth="1"/>
    <col min="7167" max="7167" width="26" style="122" customWidth="1"/>
    <col min="7168" max="7169" width="7.5703125" style="122" customWidth="1"/>
    <col min="7170" max="7170" width="10.28515625" style="122" customWidth="1"/>
    <col min="7171" max="7171" width="6.140625" style="122" customWidth="1"/>
    <col min="7172" max="7172" width="9.140625" style="122" customWidth="1"/>
    <col min="7173" max="7173" width="12.5703125" style="122" customWidth="1"/>
    <col min="7174" max="7174" width="15" style="122" customWidth="1"/>
    <col min="7175" max="7175" width="13" style="122" customWidth="1"/>
    <col min="7176" max="7176" width="22.7109375" style="122" customWidth="1"/>
    <col min="7177" max="7177" width="10" style="122" customWidth="1"/>
    <col min="7178" max="7178" width="14.7109375" style="122" customWidth="1"/>
    <col min="7179" max="7179" width="10.28515625" style="122" customWidth="1"/>
    <col min="7180" max="7180" width="14.85546875" style="122" customWidth="1"/>
    <col min="7181" max="7181" width="9" style="122"/>
    <col min="7182" max="7182" width="14.140625" style="122" customWidth="1"/>
    <col min="7183" max="7183" width="9" style="122"/>
    <col min="7184" max="7184" width="14" style="122" customWidth="1"/>
    <col min="7185" max="7185" width="13.85546875" style="122" customWidth="1"/>
    <col min="7186" max="7421" width="9" style="122"/>
    <col min="7422" max="7422" width="5.42578125" style="122" customWidth="1"/>
    <col min="7423" max="7423" width="26" style="122" customWidth="1"/>
    <col min="7424" max="7425" width="7.5703125" style="122" customWidth="1"/>
    <col min="7426" max="7426" width="10.28515625" style="122" customWidth="1"/>
    <col min="7427" max="7427" width="6.140625" style="122" customWidth="1"/>
    <col min="7428" max="7428" width="9.140625" style="122" customWidth="1"/>
    <col min="7429" max="7429" width="12.5703125" style="122" customWidth="1"/>
    <col min="7430" max="7430" width="15" style="122" customWidth="1"/>
    <col min="7431" max="7431" width="13" style="122" customWidth="1"/>
    <col min="7432" max="7432" width="22.7109375" style="122" customWidth="1"/>
    <col min="7433" max="7433" width="10" style="122" customWidth="1"/>
    <col min="7434" max="7434" width="14.7109375" style="122" customWidth="1"/>
    <col min="7435" max="7435" width="10.28515625" style="122" customWidth="1"/>
    <col min="7436" max="7436" width="14.85546875" style="122" customWidth="1"/>
    <col min="7437" max="7437" width="9" style="122"/>
    <col min="7438" max="7438" width="14.140625" style="122" customWidth="1"/>
    <col min="7439" max="7439" width="9" style="122"/>
    <col min="7440" max="7440" width="14" style="122" customWidth="1"/>
    <col min="7441" max="7441" width="13.85546875" style="122" customWidth="1"/>
    <col min="7442" max="7677" width="9" style="122"/>
    <col min="7678" max="7678" width="5.42578125" style="122" customWidth="1"/>
    <col min="7679" max="7679" width="26" style="122" customWidth="1"/>
    <col min="7680" max="7681" width="7.5703125" style="122" customWidth="1"/>
    <col min="7682" max="7682" width="10.28515625" style="122" customWidth="1"/>
    <col min="7683" max="7683" width="6.140625" style="122" customWidth="1"/>
    <col min="7684" max="7684" width="9.140625" style="122" customWidth="1"/>
    <col min="7685" max="7685" width="12.5703125" style="122" customWidth="1"/>
    <col min="7686" max="7686" width="15" style="122" customWidth="1"/>
    <col min="7687" max="7687" width="13" style="122" customWidth="1"/>
    <col min="7688" max="7688" width="22.7109375" style="122" customWidth="1"/>
    <col min="7689" max="7689" width="10" style="122" customWidth="1"/>
    <col min="7690" max="7690" width="14.7109375" style="122" customWidth="1"/>
    <col min="7691" max="7691" width="10.28515625" style="122" customWidth="1"/>
    <col min="7692" max="7692" width="14.85546875" style="122" customWidth="1"/>
    <col min="7693" max="7693" width="9" style="122"/>
    <col min="7694" max="7694" width="14.140625" style="122" customWidth="1"/>
    <col min="7695" max="7695" width="9" style="122"/>
    <col min="7696" max="7696" width="14" style="122" customWidth="1"/>
    <col min="7697" max="7697" width="13.85546875" style="122" customWidth="1"/>
    <col min="7698" max="7933" width="9" style="122"/>
    <col min="7934" max="7934" width="5.42578125" style="122" customWidth="1"/>
    <col min="7935" max="7935" width="26" style="122" customWidth="1"/>
    <col min="7936" max="7937" width="7.5703125" style="122" customWidth="1"/>
    <col min="7938" max="7938" width="10.28515625" style="122" customWidth="1"/>
    <col min="7939" max="7939" width="6.140625" style="122" customWidth="1"/>
    <col min="7940" max="7940" width="9.140625" style="122" customWidth="1"/>
    <col min="7941" max="7941" width="12.5703125" style="122" customWidth="1"/>
    <col min="7942" max="7942" width="15" style="122" customWidth="1"/>
    <col min="7943" max="7943" width="13" style="122" customWidth="1"/>
    <col min="7944" max="7944" width="22.7109375" style="122" customWidth="1"/>
    <col min="7945" max="7945" width="10" style="122" customWidth="1"/>
    <col min="7946" max="7946" width="14.7109375" style="122" customWidth="1"/>
    <col min="7947" max="7947" width="10.28515625" style="122" customWidth="1"/>
    <col min="7948" max="7948" width="14.85546875" style="122" customWidth="1"/>
    <col min="7949" max="7949" width="9" style="122"/>
    <col min="7950" max="7950" width="14.140625" style="122" customWidth="1"/>
    <col min="7951" max="7951" width="9" style="122"/>
    <col min="7952" max="7952" width="14" style="122" customWidth="1"/>
    <col min="7953" max="7953" width="13.85546875" style="122" customWidth="1"/>
    <col min="7954" max="8189" width="9" style="122"/>
    <col min="8190" max="8190" width="5.42578125" style="122" customWidth="1"/>
    <col min="8191" max="8191" width="26" style="122" customWidth="1"/>
    <col min="8192" max="8193" width="7.5703125" style="122" customWidth="1"/>
    <col min="8194" max="8194" width="10.28515625" style="122" customWidth="1"/>
    <col min="8195" max="8195" width="6.140625" style="122" customWidth="1"/>
    <col min="8196" max="8196" width="9.140625" style="122" customWidth="1"/>
    <col min="8197" max="8197" width="12.5703125" style="122" customWidth="1"/>
    <col min="8198" max="8198" width="15" style="122" customWidth="1"/>
    <col min="8199" max="8199" width="13" style="122" customWidth="1"/>
    <col min="8200" max="8200" width="22.7109375" style="122" customWidth="1"/>
    <col min="8201" max="8201" width="10" style="122" customWidth="1"/>
    <col min="8202" max="8202" width="14.7109375" style="122" customWidth="1"/>
    <col min="8203" max="8203" width="10.28515625" style="122" customWidth="1"/>
    <col min="8204" max="8204" width="14.85546875" style="122" customWidth="1"/>
    <col min="8205" max="8205" width="9" style="122"/>
    <col min="8206" max="8206" width="14.140625" style="122" customWidth="1"/>
    <col min="8207" max="8207" width="9" style="122"/>
    <col min="8208" max="8208" width="14" style="122" customWidth="1"/>
    <col min="8209" max="8209" width="13.85546875" style="122" customWidth="1"/>
    <col min="8210" max="8445" width="9" style="122"/>
    <col min="8446" max="8446" width="5.42578125" style="122" customWidth="1"/>
    <col min="8447" max="8447" width="26" style="122" customWidth="1"/>
    <col min="8448" max="8449" width="7.5703125" style="122" customWidth="1"/>
    <col min="8450" max="8450" width="10.28515625" style="122" customWidth="1"/>
    <col min="8451" max="8451" width="6.140625" style="122" customWidth="1"/>
    <col min="8452" max="8452" width="9.140625" style="122" customWidth="1"/>
    <col min="8453" max="8453" width="12.5703125" style="122" customWidth="1"/>
    <col min="8454" max="8454" width="15" style="122" customWidth="1"/>
    <col min="8455" max="8455" width="13" style="122" customWidth="1"/>
    <col min="8456" max="8456" width="22.7109375" style="122" customWidth="1"/>
    <col min="8457" max="8457" width="10" style="122" customWidth="1"/>
    <col min="8458" max="8458" width="14.7109375" style="122" customWidth="1"/>
    <col min="8459" max="8459" width="10.28515625" style="122" customWidth="1"/>
    <col min="8460" max="8460" width="14.85546875" style="122" customWidth="1"/>
    <col min="8461" max="8461" width="9" style="122"/>
    <col min="8462" max="8462" width="14.140625" style="122" customWidth="1"/>
    <col min="8463" max="8463" width="9" style="122"/>
    <col min="8464" max="8464" width="14" style="122" customWidth="1"/>
    <col min="8465" max="8465" width="13.85546875" style="122" customWidth="1"/>
    <col min="8466" max="8701" width="9" style="122"/>
    <col min="8702" max="8702" width="5.42578125" style="122" customWidth="1"/>
    <col min="8703" max="8703" width="26" style="122" customWidth="1"/>
    <col min="8704" max="8705" width="7.5703125" style="122" customWidth="1"/>
    <col min="8706" max="8706" width="10.28515625" style="122" customWidth="1"/>
    <col min="8707" max="8707" width="6.140625" style="122" customWidth="1"/>
    <col min="8708" max="8708" width="9.140625" style="122" customWidth="1"/>
    <col min="8709" max="8709" width="12.5703125" style="122" customWidth="1"/>
    <col min="8710" max="8710" width="15" style="122" customWidth="1"/>
    <col min="8711" max="8711" width="13" style="122" customWidth="1"/>
    <col min="8712" max="8712" width="22.7109375" style="122" customWidth="1"/>
    <col min="8713" max="8713" width="10" style="122" customWidth="1"/>
    <col min="8714" max="8714" width="14.7109375" style="122" customWidth="1"/>
    <col min="8715" max="8715" width="10.28515625" style="122" customWidth="1"/>
    <col min="8716" max="8716" width="14.85546875" style="122" customWidth="1"/>
    <col min="8717" max="8717" width="9" style="122"/>
    <col min="8718" max="8718" width="14.140625" style="122" customWidth="1"/>
    <col min="8719" max="8719" width="9" style="122"/>
    <col min="8720" max="8720" width="14" style="122" customWidth="1"/>
    <col min="8721" max="8721" width="13.85546875" style="122" customWidth="1"/>
    <col min="8722" max="8957" width="9" style="122"/>
    <col min="8958" max="8958" width="5.42578125" style="122" customWidth="1"/>
    <col min="8959" max="8959" width="26" style="122" customWidth="1"/>
    <col min="8960" max="8961" width="7.5703125" style="122" customWidth="1"/>
    <col min="8962" max="8962" width="10.28515625" style="122" customWidth="1"/>
    <col min="8963" max="8963" width="6.140625" style="122" customWidth="1"/>
    <col min="8964" max="8964" width="9.140625" style="122" customWidth="1"/>
    <col min="8965" max="8965" width="12.5703125" style="122" customWidth="1"/>
    <col min="8966" max="8966" width="15" style="122" customWidth="1"/>
    <col min="8967" max="8967" width="13" style="122" customWidth="1"/>
    <col min="8968" max="8968" width="22.7109375" style="122" customWidth="1"/>
    <col min="8969" max="8969" width="10" style="122" customWidth="1"/>
    <col min="8970" max="8970" width="14.7109375" style="122" customWidth="1"/>
    <col min="8971" max="8971" width="10.28515625" style="122" customWidth="1"/>
    <col min="8972" max="8972" width="14.85546875" style="122" customWidth="1"/>
    <col min="8973" max="8973" width="9" style="122"/>
    <col min="8974" max="8974" width="14.140625" style="122" customWidth="1"/>
    <col min="8975" max="8975" width="9" style="122"/>
    <col min="8976" max="8976" width="14" style="122" customWidth="1"/>
    <col min="8977" max="8977" width="13.85546875" style="122" customWidth="1"/>
    <col min="8978" max="9213" width="9" style="122"/>
    <col min="9214" max="9214" width="5.42578125" style="122" customWidth="1"/>
    <col min="9215" max="9215" width="26" style="122" customWidth="1"/>
    <col min="9216" max="9217" width="7.5703125" style="122" customWidth="1"/>
    <col min="9218" max="9218" width="10.28515625" style="122" customWidth="1"/>
    <col min="9219" max="9219" width="6.140625" style="122" customWidth="1"/>
    <col min="9220" max="9220" width="9.140625" style="122" customWidth="1"/>
    <col min="9221" max="9221" width="12.5703125" style="122" customWidth="1"/>
    <col min="9222" max="9222" width="15" style="122" customWidth="1"/>
    <col min="9223" max="9223" width="13" style="122" customWidth="1"/>
    <col min="9224" max="9224" width="22.7109375" style="122" customWidth="1"/>
    <col min="9225" max="9225" width="10" style="122" customWidth="1"/>
    <col min="9226" max="9226" width="14.7109375" style="122" customWidth="1"/>
    <col min="9227" max="9227" width="10.28515625" style="122" customWidth="1"/>
    <col min="9228" max="9228" width="14.85546875" style="122" customWidth="1"/>
    <col min="9229" max="9229" width="9" style="122"/>
    <col min="9230" max="9230" width="14.140625" style="122" customWidth="1"/>
    <col min="9231" max="9231" width="9" style="122"/>
    <col min="9232" max="9232" width="14" style="122" customWidth="1"/>
    <col min="9233" max="9233" width="13.85546875" style="122" customWidth="1"/>
    <col min="9234" max="9469" width="9" style="122"/>
    <col min="9470" max="9470" width="5.42578125" style="122" customWidth="1"/>
    <col min="9471" max="9471" width="26" style="122" customWidth="1"/>
    <col min="9472" max="9473" width="7.5703125" style="122" customWidth="1"/>
    <col min="9474" max="9474" width="10.28515625" style="122" customWidth="1"/>
    <col min="9475" max="9475" width="6.140625" style="122" customWidth="1"/>
    <col min="9476" max="9476" width="9.140625" style="122" customWidth="1"/>
    <col min="9477" max="9477" width="12.5703125" style="122" customWidth="1"/>
    <col min="9478" max="9478" width="15" style="122" customWidth="1"/>
    <col min="9479" max="9479" width="13" style="122" customWidth="1"/>
    <col min="9480" max="9480" width="22.7109375" style="122" customWidth="1"/>
    <col min="9481" max="9481" width="10" style="122" customWidth="1"/>
    <col min="9482" max="9482" width="14.7109375" style="122" customWidth="1"/>
    <col min="9483" max="9483" width="10.28515625" style="122" customWidth="1"/>
    <col min="9484" max="9484" width="14.85546875" style="122" customWidth="1"/>
    <col min="9485" max="9485" width="9" style="122"/>
    <col min="9486" max="9486" width="14.140625" style="122" customWidth="1"/>
    <col min="9487" max="9487" width="9" style="122"/>
    <col min="9488" max="9488" width="14" style="122" customWidth="1"/>
    <col min="9489" max="9489" width="13.85546875" style="122" customWidth="1"/>
    <col min="9490" max="9725" width="9" style="122"/>
    <col min="9726" max="9726" width="5.42578125" style="122" customWidth="1"/>
    <col min="9727" max="9727" width="26" style="122" customWidth="1"/>
    <col min="9728" max="9729" width="7.5703125" style="122" customWidth="1"/>
    <col min="9730" max="9730" width="10.28515625" style="122" customWidth="1"/>
    <col min="9731" max="9731" width="6.140625" style="122" customWidth="1"/>
    <col min="9732" max="9732" width="9.140625" style="122" customWidth="1"/>
    <col min="9733" max="9733" width="12.5703125" style="122" customWidth="1"/>
    <col min="9734" max="9734" width="15" style="122" customWidth="1"/>
    <col min="9735" max="9735" width="13" style="122" customWidth="1"/>
    <col min="9736" max="9736" width="22.7109375" style="122" customWidth="1"/>
    <col min="9737" max="9737" width="10" style="122" customWidth="1"/>
    <col min="9738" max="9738" width="14.7109375" style="122" customWidth="1"/>
    <col min="9739" max="9739" width="10.28515625" style="122" customWidth="1"/>
    <col min="9740" max="9740" width="14.85546875" style="122" customWidth="1"/>
    <col min="9741" max="9741" width="9" style="122"/>
    <col min="9742" max="9742" width="14.140625" style="122" customWidth="1"/>
    <col min="9743" max="9743" width="9" style="122"/>
    <col min="9744" max="9744" width="14" style="122" customWidth="1"/>
    <col min="9745" max="9745" width="13.85546875" style="122" customWidth="1"/>
    <col min="9746" max="9981" width="9" style="122"/>
    <col min="9982" max="9982" width="5.42578125" style="122" customWidth="1"/>
    <col min="9983" max="9983" width="26" style="122" customWidth="1"/>
    <col min="9984" max="9985" width="7.5703125" style="122" customWidth="1"/>
    <col min="9986" max="9986" width="10.28515625" style="122" customWidth="1"/>
    <col min="9987" max="9987" width="6.140625" style="122" customWidth="1"/>
    <col min="9988" max="9988" width="9.140625" style="122" customWidth="1"/>
    <col min="9989" max="9989" width="12.5703125" style="122" customWidth="1"/>
    <col min="9990" max="9990" width="15" style="122" customWidth="1"/>
    <col min="9991" max="9991" width="13" style="122" customWidth="1"/>
    <col min="9992" max="9992" width="22.7109375" style="122" customWidth="1"/>
    <col min="9993" max="9993" width="10" style="122" customWidth="1"/>
    <col min="9994" max="9994" width="14.7109375" style="122" customWidth="1"/>
    <col min="9995" max="9995" width="10.28515625" style="122" customWidth="1"/>
    <col min="9996" max="9996" width="14.85546875" style="122" customWidth="1"/>
    <col min="9997" max="9997" width="9" style="122"/>
    <col min="9998" max="9998" width="14.140625" style="122" customWidth="1"/>
    <col min="9999" max="9999" width="9" style="122"/>
    <col min="10000" max="10000" width="14" style="122" customWidth="1"/>
    <col min="10001" max="10001" width="13.85546875" style="122" customWidth="1"/>
    <col min="10002" max="10237" width="9" style="122"/>
    <col min="10238" max="10238" width="5.42578125" style="122" customWidth="1"/>
    <col min="10239" max="10239" width="26" style="122" customWidth="1"/>
    <col min="10240" max="10241" width="7.5703125" style="122" customWidth="1"/>
    <col min="10242" max="10242" width="10.28515625" style="122" customWidth="1"/>
    <col min="10243" max="10243" width="6.140625" style="122" customWidth="1"/>
    <col min="10244" max="10244" width="9.140625" style="122" customWidth="1"/>
    <col min="10245" max="10245" width="12.5703125" style="122" customWidth="1"/>
    <col min="10246" max="10246" width="15" style="122" customWidth="1"/>
    <col min="10247" max="10247" width="13" style="122" customWidth="1"/>
    <col min="10248" max="10248" width="22.7109375" style="122" customWidth="1"/>
    <col min="10249" max="10249" width="10" style="122" customWidth="1"/>
    <col min="10250" max="10250" width="14.7109375" style="122" customWidth="1"/>
    <col min="10251" max="10251" width="10.28515625" style="122" customWidth="1"/>
    <col min="10252" max="10252" width="14.85546875" style="122" customWidth="1"/>
    <col min="10253" max="10253" width="9" style="122"/>
    <col min="10254" max="10254" width="14.140625" style="122" customWidth="1"/>
    <col min="10255" max="10255" width="9" style="122"/>
    <col min="10256" max="10256" width="14" style="122" customWidth="1"/>
    <col min="10257" max="10257" width="13.85546875" style="122" customWidth="1"/>
    <col min="10258" max="10493" width="9" style="122"/>
    <col min="10494" max="10494" width="5.42578125" style="122" customWidth="1"/>
    <col min="10495" max="10495" width="26" style="122" customWidth="1"/>
    <col min="10496" max="10497" width="7.5703125" style="122" customWidth="1"/>
    <col min="10498" max="10498" width="10.28515625" style="122" customWidth="1"/>
    <col min="10499" max="10499" width="6.140625" style="122" customWidth="1"/>
    <col min="10500" max="10500" width="9.140625" style="122" customWidth="1"/>
    <col min="10501" max="10501" width="12.5703125" style="122" customWidth="1"/>
    <col min="10502" max="10502" width="15" style="122" customWidth="1"/>
    <col min="10503" max="10503" width="13" style="122" customWidth="1"/>
    <col min="10504" max="10504" width="22.7109375" style="122" customWidth="1"/>
    <col min="10505" max="10505" width="10" style="122" customWidth="1"/>
    <col min="10506" max="10506" width="14.7109375" style="122" customWidth="1"/>
    <col min="10507" max="10507" width="10.28515625" style="122" customWidth="1"/>
    <col min="10508" max="10508" width="14.85546875" style="122" customWidth="1"/>
    <col min="10509" max="10509" width="9" style="122"/>
    <col min="10510" max="10510" width="14.140625" style="122" customWidth="1"/>
    <col min="10511" max="10511" width="9" style="122"/>
    <col min="10512" max="10512" width="14" style="122" customWidth="1"/>
    <col min="10513" max="10513" width="13.85546875" style="122" customWidth="1"/>
    <col min="10514" max="10749" width="9" style="122"/>
    <col min="10750" max="10750" width="5.42578125" style="122" customWidth="1"/>
    <col min="10751" max="10751" width="26" style="122" customWidth="1"/>
    <col min="10752" max="10753" width="7.5703125" style="122" customWidth="1"/>
    <col min="10754" max="10754" width="10.28515625" style="122" customWidth="1"/>
    <col min="10755" max="10755" width="6.140625" style="122" customWidth="1"/>
    <col min="10756" max="10756" width="9.140625" style="122" customWidth="1"/>
    <col min="10757" max="10757" width="12.5703125" style="122" customWidth="1"/>
    <col min="10758" max="10758" width="15" style="122" customWidth="1"/>
    <col min="10759" max="10759" width="13" style="122" customWidth="1"/>
    <col min="10760" max="10760" width="22.7109375" style="122" customWidth="1"/>
    <col min="10761" max="10761" width="10" style="122" customWidth="1"/>
    <col min="10762" max="10762" width="14.7109375" style="122" customWidth="1"/>
    <col min="10763" max="10763" width="10.28515625" style="122" customWidth="1"/>
    <col min="10764" max="10764" width="14.85546875" style="122" customWidth="1"/>
    <col min="10765" max="10765" width="9" style="122"/>
    <col min="10766" max="10766" width="14.140625" style="122" customWidth="1"/>
    <col min="10767" max="10767" width="9" style="122"/>
    <col min="10768" max="10768" width="14" style="122" customWidth="1"/>
    <col min="10769" max="10769" width="13.85546875" style="122" customWidth="1"/>
    <col min="10770" max="11005" width="9" style="122"/>
    <col min="11006" max="11006" width="5.42578125" style="122" customWidth="1"/>
    <col min="11007" max="11007" width="26" style="122" customWidth="1"/>
    <col min="11008" max="11009" width="7.5703125" style="122" customWidth="1"/>
    <col min="11010" max="11010" width="10.28515625" style="122" customWidth="1"/>
    <col min="11011" max="11011" width="6.140625" style="122" customWidth="1"/>
    <col min="11012" max="11012" width="9.140625" style="122" customWidth="1"/>
    <col min="11013" max="11013" width="12.5703125" style="122" customWidth="1"/>
    <col min="11014" max="11014" width="15" style="122" customWidth="1"/>
    <col min="11015" max="11015" width="13" style="122" customWidth="1"/>
    <col min="11016" max="11016" width="22.7109375" style="122" customWidth="1"/>
    <col min="11017" max="11017" width="10" style="122" customWidth="1"/>
    <col min="11018" max="11018" width="14.7109375" style="122" customWidth="1"/>
    <col min="11019" max="11019" width="10.28515625" style="122" customWidth="1"/>
    <col min="11020" max="11020" width="14.85546875" style="122" customWidth="1"/>
    <col min="11021" max="11021" width="9" style="122"/>
    <col min="11022" max="11022" width="14.140625" style="122" customWidth="1"/>
    <col min="11023" max="11023" width="9" style="122"/>
    <col min="11024" max="11024" width="14" style="122" customWidth="1"/>
    <col min="11025" max="11025" width="13.85546875" style="122" customWidth="1"/>
    <col min="11026" max="11261" width="9" style="122"/>
    <col min="11262" max="11262" width="5.42578125" style="122" customWidth="1"/>
    <col min="11263" max="11263" width="26" style="122" customWidth="1"/>
    <col min="11264" max="11265" width="7.5703125" style="122" customWidth="1"/>
    <col min="11266" max="11266" width="10.28515625" style="122" customWidth="1"/>
    <col min="11267" max="11267" width="6.140625" style="122" customWidth="1"/>
    <col min="11268" max="11268" width="9.140625" style="122" customWidth="1"/>
    <col min="11269" max="11269" width="12.5703125" style="122" customWidth="1"/>
    <col min="11270" max="11270" width="15" style="122" customWidth="1"/>
    <col min="11271" max="11271" width="13" style="122" customWidth="1"/>
    <col min="11272" max="11272" width="22.7109375" style="122" customWidth="1"/>
    <col min="11273" max="11273" width="10" style="122" customWidth="1"/>
    <col min="11274" max="11274" width="14.7109375" style="122" customWidth="1"/>
    <col min="11275" max="11275" width="10.28515625" style="122" customWidth="1"/>
    <col min="11276" max="11276" width="14.85546875" style="122" customWidth="1"/>
    <col min="11277" max="11277" width="9" style="122"/>
    <col min="11278" max="11278" width="14.140625" style="122" customWidth="1"/>
    <col min="11279" max="11279" width="9" style="122"/>
    <col min="11280" max="11280" width="14" style="122" customWidth="1"/>
    <col min="11281" max="11281" width="13.85546875" style="122" customWidth="1"/>
    <col min="11282" max="11517" width="9" style="122"/>
    <col min="11518" max="11518" width="5.42578125" style="122" customWidth="1"/>
    <col min="11519" max="11519" width="26" style="122" customWidth="1"/>
    <col min="11520" max="11521" width="7.5703125" style="122" customWidth="1"/>
    <col min="11522" max="11522" width="10.28515625" style="122" customWidth="1"/>
    <col min="11523" max="11523" width="6.140625" style="122" customWidth="1"/>
    <col min="11524" max="11524" width="9.140625" style="122" customWidth="1"/>
    <col min="11525" max="11525" width="12.5703125" style="122" customWidth="1"/>
    <col min="11526" max="11526" width="15" style="122" customWidth="1"/>
    <col min="11527" max="11527" width="13" style="122" customWidth="1"/>
    <col min="11528" max="11528" width="22.7109375" style="122" customWidth="1"/>
    <col min="11529" max="11529" width="10" style="122" customWidth="1"/>
    <col min="11530" max="11530" width="14.7109375" style="122" customWidth="1"/>
    <col min="11531" max="11531" width="10.28515625" style="122" customWidth="1"/>
    <col min="11532" max="11532" width="14.85546875" style="122" customWidth="1"/>
    <col min="11533" max="11533" width="9" style="122"/>
    <col min="11534" max="11534" width="14.140625" style="122" customWidth="1"/>
    <col min="11535" max="11535" width="9" style="122"/>
    <col min="11536" max="11536" width="14" style="122" customWidth="1"/>
    <col min="11537" max="11537" width="13.85546875" style="122" customWidth="1"/>
    <col min="11538" max="11773" width="9" style="122"/>
    <col min="11774" max="11774" width="5.42578125" style="122" customWidth="1"/>
    <col min="11775" max="11775" width="26" style="122" customWidth="1"/>
    <col min="11776" max="11777" width="7.5703125" style="122" customWidth="1"/>
    <col min="11778" max="11778" width="10.28515625" style="122" customWidth="1"/>
    <col min="11779" max="11779" width="6.140625" style="122" customWidth="1"/>
    <col min="11780" max="11780" width="9.140625" style="122" customWidth="1"/>
    <col min="11781" max="11781" width="12.5703125" style="122" customWidth="1"/>
    <col min="11782" max="11782" width="15" style="122" customWidth="1"/>
    <col min="11783" max="11783" width="13" style="122" customWidth="1"/>
    <col min="11784" max="11784" width="22.7109375" style="122" customWidth="1"/>
    <col min="11785" max="11785" width="10" style="122" customWidth="1"/>
    <col min="11786" max="11786" width="14.7109375" style="122" customWidth="1"/>
    <col min="11787" max="11787" width="10.28515625" style="122" customWidth="1"/>
    <col min="11788" max="11788" width="14.85546875" style="122" customWidth="1"/>
    <col min="11789" max="11789" width="9" style="122"/>
    <col min="11790" max="11790" width="14.140625" style="122" customWidth="1"/>
    <col min="11791" max="11791" width="9" style="122"/>
    <col min="11792" max="11792" width="14" style="122" customWidth="1"/>
    <col min="11793" max="11793" width="13.85546875" style="122" customWidth="1"/>
    <col min="11794" max="12029" width="9" style="122"/>
    <col min="12030" max="12030" width="5.42578125" style="122" customWidth="1"/>
    <col min="12031" max="12031" width="26" style="122" customWidth="1"/>
    <col min="12032" max="12033" width="7.5703125" style="122" customWidth="1"/>
    <col min="12034" max="12034" width="10.28515625" style="122" customWidth="1"/>
    <col min="12035" max="12035" width="6.140625" style="122" customWidth="1"/>
    <col min="12036" max="12036" width="9.140625" style="122" customWidth="1"/>
    <col min="12037" max="12037" width="12.5703125" style="122" customWidth="1"/>
    <col min="12038" max="12038" width="15" style="122" customWidth="1"/>
    <col min="12039" max="12039" width="13" style="122" customWidth="1"/>
    <col min="12040" max="12040" width="22.7109375" style="122" customWidth="1"/>
    <col min="12041" max="12041" width="10" style="122" customWidth="1"/>
    <col min="12042" max="12042" width="14.7109375" style="122" customWidth="1"/>
    <col min="12043" max="12043" width="10.28515625" style="122" customWidth="1"/>
    <col min="12044" max="12044" width="14.85546875" style="122" customWidth="1"/>
    <col min="12045" max="12045" width="9" style="122"/>
    <col min="12046" max="12046" width="14.140625" style="122" customWidth="1"/>
    <col min="12047" max="12047" width="9" style="122"/>
    <col min="12048" max="12048" width="14" style="122" customWidth="1"/>
    <col min="12049" max="12049" width="13.85546875" style="122" customWidth="1"/>
    <col min="12050" max="12285" width="9" style="122"/>
    <col min="12286" max="12286" width="5.42578125" style="122" customWidth="1"/>
    <col min="12287" max="12287" width="26" style="122" customWidth="1"/>
    <col min="12288" max="12289" width="7.5703125" style="122" customWidth="1"/>
    <col min="12290" max="12290" width="10.28515625" style="122" customWidth="1"/>
    <col min="12291" max="12291" width="6.140625" style="122" customWidth="1"/>
    <col min="12292" max="12292" width="9.140625" style="122" customWidth="1"/>
    <col min="12293" max="12293" width="12.5703125" style="122" customWidth="1"/>
    <col min="12294" max="12294" width="15" style="122" customWidth="1"/>
    <col min="12295" max="12295" width="13" style="122" customWidth="1"/>
    <col min="12296" max="12296" width="22.7109375" style="122" customWidth="1"/>
    <col min="12297" max="12297" width="10" style="122" customWidth="1"/>
    <col min="12298" max="12298" width="14.7109375" style="122" customWidth="1"/>
    <col min="12299" max="12299" width="10.28515625" style="122" customWidth="1"/>
    <col min="12300" max="12300" width="14.85546875" style="122" customWidth="1"/>
    <col min="12301" max="12301" width="9" style="122"/>
    <col min="12302" max="12302" width="14.140625" style="122" customWidth="1"/>
    <col min="12303" max="12303" width="9" style="122"/>
    <col min="12304" max="12304" width="14" style="122" customWidth="1"/>
    <col min="12305" max="12305" width="13.85546875" style="122" customWidth="1"/>
    <col min="12306" max="12541" width="9" style="122"/>
    <col min="12542" max="12542" width="5.42578125" style="122" customWidth="1"/>
    <col min="12543" max="12543" width="26" style="122" customWidth="1"/>
    <col min="12544" max="12545" width="7.5703125" style="122" customWidth="1"/>
    <col min="12546" max="12546" width="10.28515625" style="122" customWidth="1"/>
    <col min="12547" max="12547" width="6.140625" style="122" customWidth="1"/>
    <col min="12548" max="12548" width="9.140625" style="122" customWidth="1"/>
    <col min="12549" max="12549" width="12.5703125" style="122" customWidth="1"/>
    <col min="12550" max="12550" width="15" style="122" customWidth="1"/>
    <col min="12551" max="12551" width="13" style="122" customWidth="1"/>
    <col min="12552" max="12552" width="22.7109375" style="122" customWidth="1"/>
    <col min="12553" max="12553" width="10" style="122" customWidth="1"/>
    <col min="12554" max="12554" width="14.7109375" style="122" customWidth="1"/>
    <col min="12555" max="12555" width="10.28515625" style="122" customWidth="1"/>
    <col min="12556" max="12556" width="14.85546875" style="122" customWidth="1"/>
    <col min="12557" max="12557" width="9" style="122"/>
    <col min="12558" max="12558" width="14.140625" style="122" customWidth="1"/>
    <col min="12559" max="12559" width="9" style="122"/>
    <col min="12560" max="12560" width="14" style="122" customWidth="1"/>
    <col min="12561" max="12561" width="13.85546875" style="122" customWidth="1"/>
    <col min="12562" max="12797" width="9" style="122"/>
    <col min="12798" max="12798" width="5.42578125" style="122" customWidth="1"/>
    <col min="12799" max="12799" width="26" style="122" customWidth="1"/>
    <col min="12800" max="12801" width="7.5703125" style="122" customWidth="1"/>
    <col min="12802" max="12802" width="10.28515625" style="122" customWidth="1"/>
    <col min="12803" max="12803" width="6.140625" style="122" customWidth="1"/>
    <col min="12804" max="12804" width="9.140625" style="122" customWidth="1"/>
    <col min="12805" max="12805" width="12.5703125" style="122" customWidth="1"/>
    <col min="12806" max="12806" width="15" style="122" customWidth="1"/>
    <col min="12807" max="12807" width="13" style="122" customWidth="1"/>
    <col min="12808" max="12808" width="22.7109375" style="122" customWidth="1"/>
    <col min="12809" max="12809" width="10" style="122" customWidth="1"/>
    <col min="12810" max="12810" width="14.7109375" style="122" customWidth="1"/>
    <col min="12811" max="12811" width="10.28515625" style="122" customWidth="1"/>
    <col min="12812" max="12812" width="14.85546875" style="122" customWidth="1"/>
    <col min="12813" max="12813" width="9" style="122"/>
    <col min="12814" max="12814" width="14.140625" style="122" customWidth="1"/>
    <col min="12815" max="12815" width="9" style="122"/>
    <col min="12816" max="12816" width="14" style="122" customWidth="1"/>
    <col min="12817" max="12817" width="13.85546875" style="122" customWidth="1"/>
    <col min="12818" max="13053" width="9" style="122"/>
    <col min="13054" max="13054" width="5.42578125" style="122" customWidth="1"/>
    <col min="13055" max="13055" width="26" style="122" customWidth="1"/>
    <col min="13056" max="13057" width="7.5703125" style="122" customWidth="1"/>
    <col min="13058" max="13058" width="10.28515625" style="122" customWidth="1"/>
    <col min="13059" max="13059" width="6.140625" style="122" customWidth="1"/>
    <col min="13060" max="13060" width="9.140625" style="122" customWidth="1"/>
    <col min="13061" max="13061" width="12.5703125" style="122" customWidth="1"/>
    <col min="13062" max="13062" width="15" style="122" customWidth="1"/>
    <col min="13063" max="13063" width="13" style="122" customWidth="1"/>
    <col min="13064" max="13064" width="22.7109375" style="122" customWidth="1"/>
    <col min="13065" max="13065" width="10" style="122" customWidth="1"/>
    <col min="13066" max="13066" width="14.7109375" style="122" customWidth="1"/>
    <col min="13067" max="13067" width="10.28515625" style="122" customWidth="1"/>
    <col min="13068" max="13068" width="14.85546875" style="122" customWidth="1"/>
    <col min="13069" max="13069" width="9" style="122"/>
    <col min="13070" max="13070" width="14.140625" style="122" customWidth="1"/>
    <col min="13071" max="13071" width="9" style="122"/>
    <col min="13072" max="13072" width="14" style="122" customWidth="1"/>
    <col min="13073" max="13073" width="13.85546875" style="122" customWidth="1"/>
    <col min="13074" max="13309" width="9" style="122"/>
    <col min="13310" max="13310" width="5.42578125" style="122" customWidth="1"/>
    <col min="13311" max="13311" width="26" style="122" customWidth="1"/>
    <col min="13312" max="13313" width="7.5703125" style="122" customWidth="1"/>
    <col min="13314" max="13314" width="10.28515625" style="122" customWidth="1"/>
    <col min="13315" max="13315" width="6.140625" style="122" customWidth="1"/>
    <col min="13316" max="13316" width="9.140625" style="122" customWidth="1"/>
    <col min="13317" max="13317" width="12.5703125" style="122" customWidth="1"/>
    <col min="13318" max="13318" width="15" style="122" customWidth="1"/>
    <col min="13319" max="13319" width="13" style="122" customWidth="1"/>
    <col min="13320" max="13320" width="22.7109375" style="122" customWidth="1"/>
    <col min="13321" max="13321" width="10" style="122" customWidth="1"/>
    <col min="13322" max="13322" width="14.7109375" style="122" customWidth="1"/>
    <col min="13323" max="13323" width="10.28515625" style="122" customWidth="1"/>
    <col min="13324" max="13324" width="14.85546875" style="122" customWidth="1"/>
    <col min="13325" max="13325" width="9" style="122"/>
    <col min="13326" max="13326" width="14.140625" style="122" customWidth="1"/>
    <col min="13327" max="13327" width="9" style="122"/>
    <col min="13328" max="13328" width="14" style="122" customWidth="1"/>
    <col min="13329" max="13329" width="13.85546875" style="122" customWidth="1"/>
    <col min="13330" max="13565" width="9" style="122"/>
    <col min="13566" max="13566" width="5.42578125" style="122" customWidth="1"/>
    <col min="13567" max="13567" width="26" style="122" customWidth="1"/>
    <col min="13568" max="13569" width="7.5703125" style="122" customWidth="1"/>
    <col min="13570" max="13570" width="10.28515625" style="122" customWidth="1"/>
    <col min="13571" max="13571" width="6.140625" style="122" customWidth="1"/>
    <col min="13572" max="13572" width="9.140625" style="122" customWidth="1"/>
    <col min="13573" max="13573" width="12.5703125" style="122" customWidth="1"/>
    <col min="13574" max="13574" width="15" style="122" customWidth="1"/>
    <col min="13575" max="13575" width="13" style="122" customWidth="1"/>
    <col min="13576" max="13576" width="22.7109375" style="122" customWidth="1"/>
    <col min="13577" max="13577" width="10" style="122" customWidth="1"/>
    <col min="13578" max="13578" width="14.7109375" style="122" customWidth="1"/>
    <col min="13579" max="13579" width="10.28515625" style="122" customWidth="1"/>
    <col min="13580" max="13580" width="14.85546875" style="122" customWidth="1"/>
    <col min="13581" max="13581" width="9" style="122"/>
    <col min="13582" max="13582" width="14.140625" style="122" customWidth="1"/>
    <col min="13583" max="13583" width="9" style="122"/>
    <col min="13584" max="13584" width="14" style="122" customWidth="1"/>
    <col min="13585" max="13585" width="13.85546875" style="122" customWidth="1"/>
    <col min="13586" max="13821" width="9" style="122"/>
    <col min="13822" max="13822" width="5.42578125" style="122" customWidth="1"/>
    <col min="13823" max="13823" width="26" style="122" customWidth="1"/>
    <col min="13824" max="13825" width="7.5703125" style="122" customWidth="1"/>
    <col min="13826" max="13826" width="10.28515625" style="122" customWidth="1"/>
    <col min="13827" max="13827" width="6.140625" style="122" customWidth="1"/>
    <col min="13828" max="13828" width="9.140625" style="122" customWidth="1"/>
    <col min="13829" max="13829" width="12.5703125" style="122" customWidth="1"/>
    <col min="13830" max="13830" width="15" style="122" customWidth="1"/>
    <col min="13831" max="13831" width="13" style="122" customWidth="1"/>
    <col min="13832" max="13832" width="22.7109375" style="122" customWidth="1"/>
    <col min="13833" max="13833" width="10" style="122" customWidth="1"/>
    <col min="13834" max="13834" width="14.7109375" style="122" customWidth="1"/>
    <col min="13835" max="13835" width="10.28515625" style="122" customWidth="1"/>
    <col min="13836" max="13836" width="14.85546875" style="122" customWidth="1"/>
    <col min="13837" max="13837" width="9" style="122"/>
    <col min="13838" max="13838" width="14.140625" style="122" customWidth="1"/>
    <col min="13839" max="13839" width="9" style="122"/>
    <col min="13840" max="13840" width="14" style="122" customWidth="1"/>
    <col min="13841" max="13841" width="13.85546875" style="122" customWidth="1"/>
    <col min="13842" max="14077" width="9" style="122"/>
    <col min="14078" max="14078" width="5.42578125" style="122" customWidth="1"/>
    <col min="14079" max="14079" width="26" style="122" customWidth="1"/>
    <col min="14080" max="14081" width="7.5703125" style="122" customWidth="1"/>
    <col min="14082" max="14082" width="10.28515625" style="122" customWidth="1"/>
    <col min="14083" max="14083" width="6.140625" style="122" customWidth="1"/>
    <col min="14084" max="14084" width="9.140625" style="122" customWidth="1"/>
    <col min="14085" max="14085" width="12.5703125" style="122" customWidth="1"/>
    <col min="14086" max="14086" width="15" style="122" customWidth="1"/>
    <col min="14087" max="14087" width="13" style="122" customWidth="1"/>
    <col min="14088" max="14088" width="22.7109375" style="122" customWidth="1"/>
    <col min="14089" max="14089" width="10" style="122" customWidth="1"/>
    <col min="14090" max="14090" width="14.7109375" style="122" customWidth="1"/>
    <col min="14091" max="14091" width="10.28515625" style="122" customWidth="1"/>
    <col min="14092" max="14092" width="14.85546875" style="122" customWidth="1"/>
    <col min="14093" max="14093" width="9" style="122"/>
    <col min="14094" max="14094" width="14.140625" style="122" customWidth="1"/>
    <col min="14095" max="14095" width="9" style="122"/>
    <col min="14096" max="14096" width="14" style="122" customWidth="1"/>
    <col min="14097" max="14097" width="13.85546875" style="122" customWidth="1"/>
    <col min="14098" max="14333" width="9" style="122"/>
    <col min="14334" max="14334" width="5.42578125" style="122" customWidth="1"/>
    <col min="14335" max="14335" width="26" style="122" customWidth="1"/>
    <col min="14336" max="14337" width="7.5703125" style="122" customWidth="1"/>
    <col min="14338" max="14338" width="10.28515625" style="122" customWidth="1"/>
    <col min="14339" max="14339" width="6.140625" style="122" customWidth="1"/>
    <col min="14340" max="14340" width="9.140625" style="122" customWidth="1"/>
    <col min="14341" max="14341" width="12.5703125" style="122" customWidth="1"/>
    <col min="14342" max="14342" width="15" style="122" customWidth="1"/>
    <col min="14343" max="14343" width="13" style="122" customWidth="1"/>
    <col min="14344" max="14344" width="22.7109375" style="122" customWidth="1"/>
    <col min="14345" max="14345" width="10" style="122" customWidth="1"/>
    <col min="14346" max="14346" width="14.7109375" style="122" customWidth="1"/>
    <col min="14347" max="14347" width="10.28515625" style="122" customWidth="1"/>
    <col min="14348" max="14348" width="14.85546875" style="122" customWidth="1"/>
    <col min="14349" max="14349" width="9" style="122"/>
    <col min="14350" max="14350" width="14.140625" style="122" customWidth="1"/>
    <col min="14351" max="14351" width="9" style="122"/>
    <col min="14352" max="14352" width="14" style="122" customWidth="1"/>
    <col min="14353" max="14353" width="13.85546875" style="122" customWidth="1"/>
    <col min="14354" max="14589" width="9" style="122"/>
    <col min="14590" max="14590" width="5.42578125" style="122" customWidth="1"/>
    <col min="14591" max="14591" width="26" style="122" customWidth="1"/>
    <col min="14592" max="14593" width="7.5703125" style="122" customWidth="1"/>
    <col min="14594" max="14594" width="10.28515625" style="122" customWidth="1"/>
    <col min="14595" max="14595" width="6.140625" style="122" customWidth="1"/>
    <col min="14596" max="14596" width="9.140625" style="122" customWidth="1"/>
    <col min="14597" max="14597" width="12.5703125" style="122" customWidth="1"/>
    <col min="14598" max="14598" width="15" style="122" customWidth="1"/>
    <col min="14599" max="14599" width="13" style="122" customWidth="1"/>
    <col min="14600" max="14600" width="22.7109375" style="122" customWidth="1"/>
    <col min="14601" max="14601" width="10" style="122" customWidth="1"/>
    <col min="14602" max="14602" width="14.7109375" style="122" customWidth="1"/>
    <col min="14603" max="14603" width="10.28515625" style="122" customWidth="1"/>
    <col min="14604" max="14604" width="14.85546875" style="122" customWidth="1"/>
    <col min="14605" max="14605" width="9" style="122"/>
    <col min="14606" max="14606" width="14.140625" style="122" customWidth="1"/>
    <col min="14607" max="14607" width="9" style="122"/>
    <col min="14608" max="14608" width="14" style="122" customWidth="1"/>
    <col min="14609" max="14609" width="13.85546875" style="122" customWidth="1"/>
    <col min="14610" max="14845" width="9" style="122"/>
    <col min="14846" max="14846" width="5.42578125" style="122" customWidth="1"/>
    <col min="14847" max="14847" width="26" style="122" customWidth="1"/>
    <col min="14848" max="14849" width="7.5703125" style="122" customWidth="1"/>
    <col min="14850" max="14850" width="10.28515625" style="122" customWidth="1"/>
    <col min="14851" max="14851" width="6.140625" style="122" customWidth="1"/>
    <col min="14852" max="14852" width="9.140625" style="122" customWidth="1"/>
    <col min="14853" max="14853" width="12.5703125" style="122" customWidth="1"/>
    <col min="14854" max="14854" width="15" style="122" customWidth="1"/>
    <col min="14855" max="14855" width="13" style="122" customWidth="1"/>
    <col min="14856" max="14856" width="22.7109375" style="122" customWidth="1"/>
    <col min="14857" max="14857" width="10" style="122" customWidth="1"/>
    <col min="14858" max="14858" width="14.7109375" style="122" customWidth="1"/>
    <col min="14859" max="14859" width="10.28515625" style="122" customWidth="1"/>
    <col min="14860" max="14860" width="14.85546875" style="122" customWidth="1"/>
    <col min="14861" max="14861" width="9" style="122"/>
    <col min="14862" max="14862" width="14.140625" style="122" customWidth="1"/>
    <col min="14863" max="14863" width="9" style="122"/>
    <col min="14864" max="14864" width="14" style="122" customWidth="1"/>
    <col min="14865" max="14865" width="13.85546875" style="122" customWidth="1"/>
    <col min="14866" max="15101" width="9" style="122"/>
    <col min="15102" max="15102" width="5.42578125" style="122" customWidth="1"/>
    <col min="15103" max="15103" width="26" style="122" customWidth="1"/>
    <col min="15104" max="15105" width="7.5703125" style="122" customWidth="1"/>
    <col min="15106" max="15106" width="10.28515625" style="122" customWidth="1"/>
    <col min="15107" max="15107" width="6.140625" style="122" customWidth="1"/>
    <col min="15108" max="15108" width="9.140625" style="122" customWidth="1"/>
    <col min="15109" max="15109" width="12.5703125" style="122" customWidth="1"/>
    <col min="15110" max="15110" width="15" style="122" customWidth="1"/>
    <col min="15111" max="15111" width="13" style="122" customWidth="1"/>
    <col min="15112" max="15112" width="22.7109375" style="122" customWidth="1"/>
    <col min="15113" max="15113" width="10" style="122" customWidth="1"/>
    <col min="15114" max="15114" width="14.7109375" style="122" customWidth="1"/>
    <col min="15115" max="15115" width="10.28515625" style="122" customWidth="1"/>
    <col min="15116" max="15116" width="14.85546875" style="122" customWidth="1"/>
    <col min="15117" max="15117" width="9" style="122"/>
    <col min="15118" max="15118" width="14.140625" style="122" customWidth="1"/>
    <col min="15119" max="15119" width="9" style="122"/>
    <col min="15120" max="15120" width="14" style="122" customWidth="1"/>
    <col min="15121" max="15121" width="13.85546875" style="122" customWidth="1"/>
    <col min="15122" max="15357" width="9" style="122"/>
    <col min="15358" max="15358" width="5.42578125" style="122" customWidth="1"/>
    <col min="15359" max="15359" width="26" style="122" customWidth="1"/>
    <col min="15360" max="15361" width="7.5703125" style="122" customWidth="1"/>
    <col min="15362" max="15362" width="10.28515625" style="122" customWidth="1"/>
    <col min="15363" max="15363" width="6.140625" style="122" customWidth="1"/>
    <col min="15364" max="15364" width="9.140625" style="122" customWidth="1"/>
    <col min="15365" max="15365" width="12.5703125" style="122" customWidth="1"/>
    <col min="15366" max="15366" width="15" style="122" customWidth="1"/>
    <col min="15367" max="15367" width="13" style="122" customWidth="1"/>
    <col min="15368" max="15368" width="22.7109375" style="122" customWidth="1"/>
    <col min="15369" max="15369" width="10" style="122" customWidth="1"/>
    <col min="15370" max="15370" width="14.7109375" style="122" customWidth="1"/>
    <col min="15371" max="15371" width="10.28515625" style="122" customWidth="1"/>
    <col min="15372" max="15372" width="14.85546875" style="122" customWidth="1"/>
    <col min="15373" max="15373" width="9" style="122"/>
    <col min="15374" max="15374" width="14.140625" style="122" customWidth="1"/>
    <col min="15375" max="15375" width="9" style="122"/>
    <col min="15376" max="15376" width="14" style="122" customWidth="1"/>
    <col min="15377" max="15377" width="13.85546875" style="122" customWidth="1"/>
    <col min="15378" max="15613" width="9" style="122"/>
    <col min="15614" max="15614" width="5.42578125" style="122" customWidth="1"/>
    <col min="15615" max="15615" width="26" style="122" customWidth="1"/>
    <col min="15616" max="15617" width="7.5703125" style="122" customWidth="1"/>
    <col min="15618" max="15618" width="10.28515625" style="122" customWidth="1"/>
    <col min="15619" max="15619" width="6.140625" style="122" customWidth="1"/>
    <col min="15620" max="15620" width="9.140625" style="122" customWidth="1"/>
    <col min="15621" max="15621" width="12.5703125" style="122" customWidth="1"/>
    <col min="15622" max="15622" width="15" style="122" customWidth="1"/>
    <col min="15623" max="15623" width="13" style="122" customWidth="1"/>
    <col min="15624" max="15624" width="22.7109375" style="122" customWidth="1"/>
    <col min="15625" max="15625" width="10" style="122" customWidth="1"/>
    <col min="15626" max="15626" width="14.7109375" style="122" customWidth="1"/>
    <col min="15627" max="15627" width="10.28515625" style="122" customWidth="1"/>
    <col min="15628" max="15628" width="14.85546875" style="122" customWidth="1"/>
    <col min="15629" max="15629" width="9" style="122"/>
    <col min="15630" max="15630" width="14.140625" style="122" customWidth="1"/>
    <col min="15631" max="15631" width="9" style="122"/>
    <col min="15632" max="15632" width="14" style="122" customWidth="1"/>
    <col min="15633" max="15633" width="13.85546875" style="122" customWidth="1"/>
    <col min="15634" max="15869" width="9" style="122"/>
    <col min="15870" max="15870" width="5.42578125" style="122" customWidth="1"/>
    <col min="15871" max="15871" width="26" style="122" customWidth="1"/>
    <col min="15872" max="15873" width="7.5703125" style="122" customWidth="1"/>
    <col min="15874" max="15874" width="10.28515625" style="122" customWidth="1"/>
    <col min="15875" max="15875" width="6.140625" style="122" customWidth="1"/>
    <col min="15876" max="15876" width="9.140625" style="122" customWidth="1"/>
    <col min="15877" max="15877" width="12.5703125" style="122" customWidth="1"/>
    <col min="15878" max="15878" width="15" style="122" customWidth="1"/>
    <col min="15879" max="15879" width="13" style="122" customWidth="1"/>
    <col min="15880" max="15880" width="22.7109375" style="122" customWidth="1"/>
    <col min="15881" max="15881" width="10" style="122" customWidth="1"/>
    <col min="15882" max="15882" width="14.7109375" style="122" customWidth="1"/>
    <col min="15883" max="15883" width="10.28515625" style="122" customWidth="1"/>
    <col min="15884" max="15884" width="14.85546875" style="122" customWidth="1"/>
    <col min="15885" max="15885" width="9" style="122"/>
    <col min="15886" max="15886" width="14.140625" style="122" customWidth="1"/>
    <col min="15887" max="15887" width="9" style="122"/>
    <col min="15888" max="15888" width="14" style="122" customWidth="1"/>
    <col min="15889" max="15889" width="13.85546875" style="122" customWidth="1"/>
    <col min="15890" max="16125" width="9" style="122"/>
    <col min="16126" max="16126" width="5.42578125" style="122" customWidth="1"/>
    <col min="16127" max="16127" width="26" style="122" customWidth="1"/>
    <col min="16128" max="16129" width="7.5703125" style="122" customWidth="1"/>
    <col min="16130" max="16130" width="10.28515625" style="122" customWidth="1"/>
    <col min="16131" max="16131" width="6.140625" style="122" customWidth="1"/>
    <col min="16132" max="16132" width="9.140625" style="122" customWidth="1"/>
    <col min="16133" max="16133" width="12.5703125" style="122" customWidth="1"/>
    <col min="16134" max="16134" width="15" style="122" customWidth="1"/>
    <col min="16135" max="16135" width="13" style="122" customWidth="1"/>
    <col min="16136" max="16136" width="22.7109375" style="122" customWidth="1"/>
    <col min="16137" max="16137" width="10" style="122" customWidth="1"/>
    <col min="16138" max="16138" width="14.7109375" style="122" customWidth="1"/>
    <col min="16139" max="16139" width="10.28515625" style="122" customWidth="1"/>
    <col min="16140" max="16140" width="14.85546875" style="122" customWidth="1"/>
    <col min="16141" max="16141" width="9" style="122"/>
    <col min="16142" max="16142" width="14.140625" style="122" customWidth="1"/>
    <col min="16143" max="16143" width="9" style="122"/>
    <col min="16144" max="16144" width="14" style="122" customWidth="1"/>
    <col min="16145" max="16145" width="13.85546875" style="122" customWidth="1"/>
    <col min="16146" max="16384" width="9" style="122"/>
  </cols>
  <sheetData>
    <row r="1" spans="1:26" ht="15.75" customHeight="1">
      <c r="N1" s="300" t="s">
        <v>235</v>
      </c>
      <c r="O1" s="300"/>
      <c r="P1" s="300"/>
      <c r="Q1" s="300"/>
    </row>
    <row r="2" spans="1:26">
      <c r="N2" s="174"/>
      <c r="O2" s="174"/>
      <c r="P2" s="174"/>
      <c r="Q2" s="174"/>
    </row>
    <row r="3" spans="1:26" ht="18.75">
      <c r="A3" s="342" t="s">
        <v>184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26" ht="15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26" s="91" customFormat="1">
      <c r="A5" s="302" t="s">
        <v>207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145"/>
      <c r="R5" s="145"/>
      <c r="S5" s="145"/>
      <c r="T5" s="145"/>
      <c r="U5" s="145"/>
      <c r="V5" s="145"/>
      <c r="W5" s="145"/>
      <c r="X5" s="145"/>
      <c r="Y5" s="146"/>
      <c r="Z5" s="146"/>
    </row>
    <row r="6" spans="1:26" s="91" customFormat="1">
      <c r="A6" s="307" t="s">
        <v>100</v>
      </c>
      <c r="B6" s="307"/>
      <c r="C6" s="173"/>
      <c r="D6" s="173"/>
      <c r="E6" s="173"/>
      <c r="F6" s="173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46"/>
      <c r="Z6" s="146"/>
    </row>
    <row r="7" spans="1:26" s="91" customFormat="1" ht="15.75" customHeight="1">
      <c r="A7" s="173"/>
      <c r="B7" s="173"/>
      <c r="C7" s="173"/>
      <c r="D7" s="173"/>
      <c r="E7" s="173"/>
      <c r="F7" s="173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146"/>
      <c r="Z7" s="146"/>
    </row>
    <row r="8" spans="1:26" s="126" customFormat="1" ht="33" customHeight="1">
      <c r="A8" s="306" t="s">
        <v>159</v>
      </c>
      <c r="B8" s="313" t="s">
        <v>160</v>
      </c>
      <c r="C8" s="314" t="s">
        <v>101</v>
      </c>
      <c r="D8" s="314"/>
      <c r="E8" s="314"/>
      <c r="F8" s="314"/>
      <c r="G8" s="314" t="s">
        <v>162</v>
      </c>
      <c r="H8" s="314" t="s">
        <v>185</v>
      </c>
      <c r="I8" s="314" t="s">
        <v>186</v>
      </c>
      <c r="J8" s="314" t="s">
        <v>187</v>
      </c>
      <c r="K8" s="330" t="s">
        <v>169</v>
      </c>
      <c r="L8" s="332"/>
      <c r="M8" s="330" t="s">
        <v>170</v>
      </c>
      <c r="N8" s="332"/>
      <c r="O8" s="330" t="s">
        <v>171</v>
      </c>
      <c r="P8" s="332"/>
      <c r="Q8" s="343" t="s">
        <v>188</v>
      </c>
    </row>
    <row r="9" spans="1:26" s="126" customFormat="1" ht="22.5" customHeight="1">
      <c r="A9" s="306"/>
      <c r="B9" s="313"/>
      <c r="C9" s="314" t="s">
        <v>103</v>
      </c>
      <c r="D9" s="314" t="s">
        <v>104</v>
      </c>
      <c r="E9" s="314" t="s">
        <v>105</v>
      </c>
      <c r="F9" s="314" t="s">
        <v>106</v>
      </c>
      <c r="G9" s="314"/>
      <c r="H9" s="314"/>
      <c r="I9" s="314"/>
      <c r="J9" s="314"/>
      <c r="K9" s="338" t="s">
        <v>107</v>
      </c>
      <c r="L9" s="339"/>
      <c r="M9" s="338" t="s">
        <v>107</v>
      </c>
      <c r="N9" s="339"/>
      <c r="O9" s="338" t="s">
        <v>107</v>
      </c>
      <c r="P9" s="339"/>
      <c r="Q9" s="344"/>
    </row>
    <row r="10" spans="1:26" s="148" customFormat="1" ht="90" customHeight="1">
      <c r="A10" s="306"/>
      <c r="B10" s="313"/>
      <c r="C10" s="314"/>
      <c r="D10" s="314"/>
      <c r="E10" s="314"/>
      <c r="F10" s="314"/>
      <c r="G10" s="314"/>
      <c r="H10" s="314"/>
      <c r="I10" s="314"/>
      <c r="J10" s="314"/>
      <c r="K10" s="147" t="s">
        <v>177</v>
      </c>
      <c r="L10" s="147" t="s">
        <v>178</v>
      </c>
      <c r="M10" s="147" t="s">
        <v>179</v>
      </c>
      <c r="N10" s="147" t="s">
        <v>178</v>
      </c>
      <c r="O10" s="147" t="s">
        <v>179</v>
      </c>
      <c r="P10" s="147" t="s">
        <v>178</v>
      </c>
      <c r="Q10" s="345"/>
    </row>
    <row r="11" spans="1:26" s="148" customFormat="1">
      <c r="A11" s="170">
        <v>1</v>
      </c>
      <c r="B11" s="171">
        <v>2</v>
      </c>
      <c r="C11" s="170">
        <v>3</v>
      </c>
      <c r="D11" s="171">
        <v>4</v>
      </c>
      <c r="E11" s="170">
        <v>5</v>
      </c>
      <c r="F11" s="171">
        <v>6</v>
      </c>
      <c r="G11" s="171">
        <v>7</v>
      </c>
      <c r="H11" s="170" t="s">
        <v>138</v>
      </c>
      <c r="I11" s="171">
        <v>9</v>
      </c>
      <c r="J11" s="170" t="s">
        <v>140</v>
      </c>
      <c r="K11" s="171">
        <v>11</v>
      </c>
      <c r="L11" s="170" t="s">
        <v>142</v>
      </c>
      <c r="M11" s="171">
        <v>13</v>
      </c>
      <c r="N11" s="170" t="s">
        <v>144</v>
      </c>
      <c r="O11" s="171">
        <v>15</v>
      </c>
      <c r="P11" s="170" t="s">
        <v>145</v>
      </c>
      <c r="Q11" s="170" t="s">
        <v>146</v>
      </c>
    </row>
    <row r="12" spans="1:26" s="132" customFormat="1" ht="31.5">
      <c r="A12" s="170" t="s">
        <v>55</v>
      </c>
      <c r="B12" s="101" t="s">
        <v>180</v>
      </c>
      <c r="C12" s="149"/>
      <c r="D12" s="149"/>
      <c r="E12" s="149"/>
      <c r="F12" s="149"/>
      <c r="G12" s="150"/>
      <c r="H12" s="150"/>
      <c r="I12" s="150"/>
      <c r="J12" s="150"/>
      <c r="K12" s="151"/>
      <c r="L12" s="151"/>
      <c r="M12" s="151"/>
      <c r="N12" s="151"/>
      <c r="O12" s="151"/>
      <c r="P12" s="151"/>
      <c r="Q12" s="143"/>
    </row>
    <row r="13" spans="1:26" s="132" customFormat="1">
      <c r="A13" s="170" t="s">
        <v>47</v>
      </c>
      <c r="B13" s="101" t="s">
        <v>189</v>
      </c>
      <c r="C13" s="152"/>
      <c r="D13" s="152"/>
      <c r="E13" s="152"/>
      <c r="F13" s="152"/>
      <c r="G13" s="150"/>
      <c r="H13" s="150"/>
      <c r="I13" s="150"/>
      <c r="J13" s="150"/>
      <c r="K13" s="151"/>
      <c r="L13" s="151"/>
      <c r="M13" s="151"/>
      <c r="N13" s="151"/>
      <c r="O13" s="151"/>
      <c r="P13" s="151"/>
      <c r="Q13" s="143"/>
    </row>
    <row r="14" spans="1:26" s="148" customFormat="1" ht="31.5">
      <c r="A14" s="170" t="s">
        <v>120</v>
      </c>
      <c r="B14" s="101" t="s">
        <v>190</v>
      </c>
      <c r="C14" s="153"/>
      <c r="D14" s="153"/>
      <c r="E14" s="152"/>
      <c r="F14" s="152"/>
      <c r="G14" s="154"/>
      <c r="H14" s="154"/>
      <c r="I14" s="154"/>
      <c r="J14" s="154"/>
      <c r="K14" s="147"/>
      <c r="L14" s="147"/>
      <c r="M14" s="147"/>
      <c r="N14" s="147"/>
      <c r="O14" s="147"/>
      <c r="P14" s="147"/>
      <c r="Q14" s="155"/>
    </row>
    <row r="15" spans="1:26" s="126" customFormat="1" ht="31.5">
      <c r="A15" s="170" t="s">
        <v>122</v>
      </c>
      <c r="B15" s="101" t="s">
        <v>191</v>
      </c>
      <c r="C15" s="152"/>
      <c r="D15" s="152"/>
      <c r="E15" s="152"/>
      <c r="F15" s="152"/>
      <c r="G15" s="156"/>
      <c r="H15" s="156"/>
      <c r="I15" s="156"/>
      <c r="J15" s="156"/>
      <c r="K15" s="157"/>
      <c r="L15" s="157"/>
      <c r="M15" s="157"/>
      <c r="N15" s="157"/>
      <c r="O15" s="157"/>
      <c r="P15" s="157"/>
      <c r="Q15" s="158"/>
    </row>
    <row r="16" spans="1:26" s="126" customFormat="1" ht="31.5">
      <c r="A16" s="170" t="s">
        <v>124</v>
      </c>
      <c r="B16" s="101" t="s">
        <v>192</v>
      </c>
      <c r="C16" s="152"/>
      <c r="D16" s="152"/>
      <c r="E16" s="152"/>
      <c r="F16" s="152"/>
      <c r="G16" s="156"/>
      <c r="H16" s="156"/>
      <c r="I16" s="156"/>
      <c r="J16" s="156"/>
      <c r="K16" s="157"/>
      <c r="L16" s="157"/>
      <c r="M16" s="157"/>
      <c r="N16" s="157"/>
      <c r="O16" s="157"/>
      <c r="P16" s="157"/>
      <c r="Q16" s="158"/>
    </row>
    <row r="17" spans="1:17" s="126" customFormat="1">
      <c r="A17" s="170"/>
      <c r="B17" s="101" t="s">
        <v>193</v>
      </c>
      <c r="C17" s="152"/>
      <c r="D17" s="152"/>
      <c r="E17" s="152"/>
      <c r="F17" s="152"/>
      <c r="G17" s="156"/>
      <c r="H17" s="156"/>
      <c r="I17" s="156"/>
      <c r="J17" s="156"/>
      <c r="K17" s="157"/>
      <c r="L17" s="157"/>
      <c r="M17" s="157"/>
      <c r="N17" s="157"/>
      <c r="O17" s="157"/>
      <c r="P17" s="157"/>
      <c r="Q17" s="158"/>
    </row>
    <row r="18" spans="1:17" s="126" customFormat="1">
      <c r="A18" s="170" t="s">
        <v>48</v>
      </c>
      <c r="B18" s="101" t="s">
        <v>194</v>
      </c>
      <c r="C18" s="152"/>
      <c r="D18" s="152"/>
      <c r="E18" s="152"/>
      <c r="F18" s="152"/>
      <c r="G18" s="156"/>
      <c r="H18" s="156"/>
      <c r="I18" s="156"/>
      <c r="J18" s="156"/>
      <c r="K18" s="157"/>
      <c r="L18" s="157"/>
      <c r="M18" s="157"/>
      <c r="N18" s="157"/>
      <c r="O18" s="157"/>
      <c r="P18" s="157"/>
      <c r="Q18" s="158"/>
    </row>
    <row r="19" spans="1:17" s="126" customFormat="1" ht="31.5">
      <c r="A19" s="170" t="s">
        <v>195</v>
      </c>
      <c r="B19" s="101" t="s">
        <v>190</v>
      </c>
      <c r="C19" s="152"/>
      <c r="D19" s="152"/>
      <c r="E19" s="152"/>
      <c r="F19" s="152"/>
      <c r="G19" s="156"/>
      <c r="H19" s="156"/>
      <c r="I19" s="156"/>
      <c r="J19" s="156"/>
      <c r="K19" s="157"/>
      <c r="L19" s="157"/>
      <c r="M19" s="157"/>
      <c r="N19" s="157"/>
      <c r="O19" s="157"/>
      <c r="P19" s="157"/>
      <c r="Q19" s="158"/>
    </row>
    <row r="20" spans="1:17" s="126" customFormat="1" ht="31.5">
      <c r="A20" s="170" t="s">
        <v>196</v>
      </c>
      <c r="B20" s="101" t="s">
        <v>191</v>
      </c>
      <c r="C20" s="152"/>
      <c r="D20" s="152"/>
      <c r="E20" s="152"/>
      <c r="F20" s="152"/>
      <c r="G20" s="156"/>
      <c r="H20" s="156"/>
      <c r="I20" s="156"/>
      <c r="J20" s="156"/>
      <c r="K20" s="157"/>
      <c r="L20" s="157"/>
      <c r="M20" s="157"/>
      <c r="N20" s="157"/>
      <c r="O20" s="157"/>
      <c r="P20" s="157"/>
      <c r="Q20" s="158"/>
    </row>
    <row r="21" spans="1:17" s="126" customFormat="1" ht="31.5">
      <c r="A21" s="170" t="s">
        <v>197</v>
      </c>
      <c r="B21" s="101" t="s">
        <v>192</v>
      </c>
      <c r="C21" s="152"/>
      <c r="D21" s="152"/>
      <c r="E21" s="152"/>
      <c r="F21" s="152"/>
      <c r="G21" s="156"/>
      <c r="H21" s="156"/>
      <c r="I21" s="156"/>
      <c r="J21" s="156"/>
      <c r="K21" s="157"/>
      <c r="L21" s="157"/>
      <c r="M21" s="157"/>
      <c r="N21" s="157"/>
      <c r="O21" s="157"/>
      <c r="P21" s="157"/>
      <c r="Q21" s="158"/>
    </row>
    <row r="22" spans="1:17" s="126" customFormat="1">
      <c r="A22" s="170"/>
      <c r="B22" s="101" t="s">
        <v>193</v>
      </c>
      <c r="C22" s="152"/>
      <c r="D22" s="152"/>
      <c r="E22" s="152"/>
      <c r="F22" s="152"/>
      <c r="G22" s="156"/>
      <c r="H22" s="156"/>
      <c r="I22" s="156"/>
      <c r="J22" s="156"/>
      <c r="K22" s="157"/>
      <c r="L22" s="157"/>
      <c r="M22" s="157"/>
      <c r="N22" s="157"/>
      <c r="O22" s="157"/>
      <c r="P22" s="157"/>
      <c r="Q22" s="158"/>
    </row>
    <row r="23" spans="1:17" s="126" customFormat="1" ht="31.5">
      <c r="A23" s="170" t="s">
        <v>49</v>
      </c>
      <c r="B23" s="101" t="s">
        <v>125</v>
      </c>
      <c r="C23" s="152"/>
      <c r="D23" s="152"/>
      <c r="E23" s="152"/>
      <c r="F23" s="152"/>
      <c r="G23" s="159"/>
      <c r="H23" s="159"/>
      <c r="I23" s="159"/>
      <c r="J23" s="159"/>
      <c r="K23" s="157"/>
      <c r="L23" s="157"/>
      <c r="M23" s="157"/>
      <c r="N23" s="157"/>
      <c r="O23" s="157"/>
      <c r="P23" s="157"/>
      <c r="Q23" s="158"/>
    </row>
    <row r="24" spans="1:17" s="126" customFormat="1">
      <c r="A24" s="170" t="s">
        <v>50</v>
      </c>
      <c r="B24" s="101" t="s">
        <v>189</v>
      </c>
      <c r="C24" s="152"/>
      <c r="D24" s="152"/>
      <c r="E24" s="152"/>
      <c r="F24" s="152"/>
      <c r="G24" s="159"/>
      <c r="H24" s="159"/>
      <c r="I24" s="159"/>
      <c r="J24" s="159"/>
      <c r="K24" s="157"/>
      <c r="L24" s="157"/>
      <c r="M24" s="157"/>
      <c r="N24" s="157"/>
      <c r="O24" s="157"/>
      <c r="P24" s="157"/>
      <c r="Q24" s="158"/>
    </row>
    <row r="25" spans="1:17" s="126" customFormat="1" ht="31.5">
      <c r="A25" s="170" t="s">
        <v>126</v>
      </c>
      <c r="B25" s="101" t="s">
        <v>190</v>
      </c>
      <c r="C25" s="152"/>
      <c r="D25" s="152"/>
      <c r="E25" s="152"/>
      <c r="F25" s="152"/>
      <c r="G25" s="159"/>
      <c r="H25" s="159"/>
      <c r="I25" s="159"/>
      <c r="J25" s="159"/>
      <c r="K25" s="157"/>
      <c r="L25" s="157"/>
      <c r="M25" s="157"/>
      <c r="N25" s="157"/>
      <c r="O25" s="157"/>
      <c r="P25" s="157"/>
      <c r="Q25" s="158"/>
    </row>
    <row r="26" spans="1:17" s="126" customFormat="1" ht="31.5">
      <c r="A26" s="170" t="s">
        <v>127</v>
      </c>
      <c r="B26" s="101" t="s">
        <v>191</v>
      </c>
      <c r="C26" s="160"/>
      <c r="D26" s="160"/>
      <c r="E26" s="160"/>
      <c r="F26" s="160"/>
      <c r="G26" s="159"/>
      <c r="H26" s="159"/>
      <c r="I26" s="159"/>
      <c r="J26" s="159"/>
      <c r="K26" s="157"/>
      <c r="L26" s="157"/>
      <c r="M26" s="157"/>
      <c r="N26" s="157"/>
      <c r="O26" s="157"/>
      <c r="P26" s="157"/>
      <c r="Q26" s="158"/>
    </row>
    <row r="27" spans="1:17" s="126" customFormat="1" ht="31.5">
      <c r="A27" s="170" t="s">
        <v>128</v>
      </c>
      <c r="B27" s="101" t="s">
        <v>192</v>
      </c>
      <c r="C27" s="160"/>
      <c r="D27" s="160"/>
      <c r="E27" s="160"/>
      <c r="F27" s="160"/>
      <c r="G27" s="159"/>
      <c r="H27" s="159"/>
      <c r="I27" s="159"/>
      <c r="J27" s="159"/>
      <c r="K27" s="157"/>
      <c r="L27" s="157"/>
      <c r="M27" s="157"/>
      <c r="N27" s="157"/>
      <c r="O27" s="157"/>
      <c r="P27" s="157"/>
      <c r="Q27" s="158"/>
    </row>
    <row r="28" spans="1:17" s="126" customFormat="1">
      <c r="A28" s="170"/>
      <c r="B28" s="101" t="s">
        <v>193</v>
      </c>
      <c r="C28" s="149"/>
      <c r="D28" s="149"/>
      <c r="E28" s="149"/>
      <c r="F28" s="149"/>
      <c r="G28" s="159"/>
      <c r="H28" s="159"/>
      <c r="I28" s="159"/>
      <c r="J28" s="159"/>
      <c r="K28" s="157"/>
      <c r="L28" s="157"/>
      <c r="M28" s="157"/>
      <c r="N28" s="157"/>
      <c r="O28" s="157"/>
      <c r="P28" s="157"/>
      <c r="Q28" s="158"/>
    </row>
    <row r="29" spans="1:17" s="126" customFormat="1">
      <c r="A29" s="170" t="s">
        <v>50</v>
      </c>
      <c r="B29" s="101" t="s">
        <v>194</v>
      </c>
      <c r="C29" s="152"/>
      <c r="D29" s="152"/>
      <c r="E29" s="152"/>
      <c r="F29" s="152"/>
      <c r="G29" s="159"/>
      <c r="H29" s="159"/>
      <c r="I29" s="159"/>
      <c r="J29" s="159"/>
      <c r="K29" s="157"/>
      <c r="L29" s="157"/>
      <c r="M29" s="157"/>
      <c r="N29" s="157"/>
      <c r="O29" s="157"/>
      <c r="P29" s="157"/>
      <c r="Q29" s="158"/>
    </row>
    <row r="30" spans="1:17" s="126" customFormat="1" ht="31.5">
      <c r="A30" s="170" t="s">
        <v>198</v>
      </c>
      <c r="B30" s="101" t="s">
        <v>190</v>
      </c>
      <c r="C30" s="152"/>
      <c r="D30" s="152"/>
      <c r="E30" s="152"/>
      <c r="F30" s="152"/>
      <c r="G30" s="159"/>
      <c r="H30" s="159"/>
      <c r="I30" s="159"/>
      <c r="J30" s="159"/>
      <c r="K30" s="157"/>
      <c r="L30" s="157"/>
      <c r="M30" s="157"/>
      <c r="N30" s="157"/>
      <c r="O30" s="157"/>
      <c r="P30" s="157"/>
      <c r="Q30" s="158"/>
    </row>
    <row r="31" spans="1:17" s="126" customFormat="1" ht="31.5">
      <c r="A31" s="170" t="s">
        <v>199</v>
      </c>
      <c r="B31" s="101" t="s">
        <v>191</v>
      </c>
      <c r="C31" s="160"/>
      <c r="D31" s="160"/>
      <c r="E31" s="160"/>
      <c r="F31" s="160"/>
      <c r="G31" s="159"/>
      <c r="H31" s="159"/>
      <c r="I31" s="159"/>
      <c r="J31" s="159"/>
      <c r="K31" s="157"/>
      <c r="L31" s="157"/>
      <c r="M31" s="157"/>
      <c r="N31" s="157"/>
      <c r="O31" s="157"/>
      <c r="P31" s="157"/>
      <c r="Q31" s="158"/>
    </row>
    <row r="32" spans="1:17" s="126" customFormat="1" ht="31.5">
      <c r="A32" s="170" t="s">
        <v>200</v>
      </c>
      <c r="B32" s="101" t="s">
        <v>192</v>
      </c>
      <c r="C32" s="160"/>
      <c r="D32" s="160"/>
      <c r="E32" s="160"/>
      <c r="F32" s="160"/>
      <c r="G32" s="159"/>
      <c r="H32" s="159"/>
      <c r="I32" s="159"/>
      <c r="J32" s="159"/>
      <c r="K32" s="157"/>
      <c r="L32" s="157"/>
      <c r="M32" s="157"/>
      <c r="N32" s="157"/>
      <c r="O32" s="157"/>
      <c r="P32" s="157"/>
      <c r="Q32" s="158"/>
    </row>
    <row r="33" spans="1:17">
      <c r="A33" s="144"/>
      <c r="B33" s="144" t="s">
        <v>193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25.5" customHeight="1">
      <c r="A34" s="161"/>
      <c r="B34" s="161"/>
      <c r="C34" s="162"/>
      <c r="D34" s="162"/>
      <c r="E34" s="162"/>
      <c r="F34" s="162"/>
      <c r="G34" s="161"/>
      <c r="H34" s="161"/>
      <c r="I34" s="161"/>
      <c r="J34" s="161"/>
      <c r="K34" s="134"/>
      <c r="L34" s="134"/>
    </row>
    <row r="35" spans="1:17" s="91" customFormat="1">
      <c r="A35" s="113" t="s">
        <v>129</v>
      </c>
      <c r="B35" s="113"/>
      <c r="C35" s="112"/>
      <c r="D35" s="112"/>
      <c r="E35" s="112"/>
      <c r="F35" s="163"/>
    </row>
    <row r="36" spans="1:17" s="91" customFormat="1">
      <c r="A36" s="114" t="s">
        <v>130</v>
      </c>
      <c r="B36" s="114"/>
      <c r="C36" s="112"/>
      <c r="D36" s="112"/>
      <c r="E36" s="112"/>
      <c r="F36" s="163"/>
    </row>
    <row r="37" spans="1:17" s="91" customFormat="1">
      <c r="A37" s="115"/>
      <c r="B37" s="111"/>
      <c r="C37" s="112"/>
      <c r="D37" s="112"/>
      <c r="E37" s="112"/>
      <c r="F37" s="163"/>
    </row>
    <row r="38" spans="1:17" s="117" customFormat="1">
      <c r="A38" s="113" t="s">
        <v>131</v>
      </c>
      <c r="B38" s="115"/>
      <c r="C38" s="112"/>
      <c r="D38" s="112"/>
      <c r="E38" s="112"/>
    </row>
    <row r="39" spans="1:17" s="117" customFormat="1">
      <c r="A39" s="114" t="s">
        <v>132</v>
      </c>
      <c r="B39" s="113"/>
      <c r="C39" s="118"/>
      <c r="D39" s="118"/>
      <c r="E39" s="118"/>
    </row>
    <row r="40" spans="1:17" s="117" customFormat="1" ht="26.25" customHeight="1">
      <c r="A40" s="116"/>
      <c r="B40" s="114"/>
      <c r="C40" s="114"/>
      <c r="D40" s="119"/>
      <c r="E40" s="119"/>
      <c r="F40" s="119"/>
    </row>
    <row r="41" spans="1:17" ht="15.75" customHeight="1">
      <c r="A41" s="276" t="s">
        <v>201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</row>
    <row r="42" spans="1:17">
      <c r="A42" s="276" t="s">
        <v>202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</row>
    <row r="43" spans="1:17">
      <c r="C43" s="113"/>
      <c r="D43" s="113"/>
      <c r="E43" s="113"/>
      <c r="F43" s="113"/>
      <c r="K43" s="136"/>
      <c r="L43" s="137"/>
      <c r="M43" s="138"/>
      <c r="N43" s="138"/>
      <c r="O43" s="138"/>
      <c r="P43" s="138"/>
      <c r="Q43" s="138"/>
    </row>
    <row r="44" spans="1:17">
      <c r="A44" s="138" t="s">
        <v>51</v>
      </c>
      <c r="C44" s="114"/>
      <c r="D44" s="114"/>
      <c r="E44" s="114"/>
      <c r="F44" s="114"/>
      <c r="K44" s="136"/>
      <c r="L44" s="137"/>
      <c r="M44" s="138"/>
      <c r="N44" s="138"/>
      <c r="O44" s="138"/>
      <c r="P44" s="138"/>
      <c r="Q44" s="138"/>
    </row>
    <row r="45" spans="1:17">
      <c r="A45" s="136"/>
      <c r="B45" s="136"/>
      <c r="C45" s="114"/>
      <c r="D45" s="114"/>
      <c r="E45" s="114"/>
      <c r="F45" s="114"/>
      <c r="G45" s="136"/>
      <c r="H45" s="136"/>
      <c r="I45" s="136"/>
      <c r="J45" s="136"/>
      <c r="K45" s="136"/>
    </row>
    <row r="46" spans="1:17">
      <c r="C46" s="136"/>
      <c r="D46" s="136"/>
      <c r="E46" s="136"/>
      <c r="F46" s="136"/>
    </row>
    <row r="47" spans="1:17">
      <c r="C47" s="136"/>
      <c r="D47" s="136"/>
      <c r="E47" s="136"/>
      <c r="F47" s="136"/>
    </row>
    <row r="48" spans="1:17">
      <c r="C48" s="164"/>
      <c r="D48" s="164"/>
      <c r="E48" s="164"/>
      <c r="F48" s="164"/>
    </row>
    <row r="49" spans="3:6">
      <c r="C49" s="136"/>
      <c r="D49" s="136"/>
      <c r="E49" s="136"/>
      <c r="F49" s="136"/>
    </row>
    <row r="52" spans="3:6">
      <c r="C52" s="136"/>
      <c r="D52" s="136"/>
      <c r="E52" s="136"/>
      <c r="F52" s="136"/>
    </row>
  </sheetData>
  <mergeCells count="24">
    <mergeCell ref="A41:Q41"/>
    <mergeCell ref="A42:Q42"/>
    <mergeCell ref="O8:P8"/>
    <mergeCell ref="Q8:Q10"/>
    <mergeCell ref="C9:C10"/>
    <mergeCell ref="D9:D10"/>
    <mergeCell ref="E9:E10"/>
    <mergeCell ref="F9:F10"/>
    <mergeCell ref="K9:L9"/>
    <mergeCell ref="M9:N9"/>
    <mergeCell ref="O9:P9"/>
    <mergeCell ref="H8:H10"/>
    <mergeCell ref="I8:I10"/>
    <mergeCell ref="J8:J10"/>
    <mergeCell ref="K8:L8"/>
    <mergeCell ref="M8:N8"/>
    <mergeCell ref="N1:Q1"/>
    <mergeCell ref="A3:Q3"/>
    <mergeCell ref="A5:P5"/>
    <mergeCell ref="A6:B6"/>
    <mergeCell ref="A8:A10"/>
    <mergeCell ref="B8:B10"/>
    <mergeCell ref="C8:F8"/>
    <mergeCell ref="G8:G10"/>
  </mergeCells>
  <pageMargins left="0.31496062992125984" right="0.11811023622047245" top="0.19685039370078741" bottom="0.19685039370078741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1'!Заголовки_для_печати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2023-07-17T08:39:58Z</dcterms:modified>
</cp:coreProperties>
</file>