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приложение 4" sheetId="1" r:id="rId1"/>
  </sheets>
  <calcPr calcId="125725" concurrentCalc="0" concurrentManualCount="1"/>
</workbook>
</file>

<file path=xl/calcChain.xml><?xml version="1.0" encoding="utf-8"?>
<calcChain xmlns="http://schemas.openxmlformats.org/spreadsheetml/2006/main">
  <c r="E38" i="1"/>
  <c r="E41"/>
  <c r="E64"/>
  <c r="F64"/>
  <c r="D64"/>
  <c r="D38"/>
  <c r="F38"/>
  <c r="D41"/>
  <c r="F28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0"/>
</calcChain>
</file>

<file path=xl/sharedStrings.xml><?xml version="1.0" encoding="utf-8"?>
<sst xmlns="http://schemas.openxmlformats.org/spreadsheetml/2006/main" count="65" uniqueCount="65">
  <si>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</si>
  <si>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</si>
  <si>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</si>
  <si>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</si>
  <si>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</si>
  <si>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</si>
  <si>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</si>
  <si>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</si>
  <si>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</si>
  <si>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</si>
  <si>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</si>
  <si>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</si>
  <si>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</si>
  <si>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</si>
  <si>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</si>
  <si>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</si>
  <si>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</si>
  <si>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</si>
  <si>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</si>
  <si>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</si>
  <si>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</si>
  <si>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</si>
  <si>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</si>
  <si>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</si>
  <si>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</si>
  <si>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</si>
  <si>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</si>
  <si>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</si>
  <si>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</si>
  <si>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</si>
  <si>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</si>
  <si>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</si>
  <si>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</si>
  <si>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</si>
  <si>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</si>
  <si>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</si>
  <si>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</si>
  <si>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</si>
  <si>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</si>
  <si>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</si>
  <si>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</si>
  <si>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</si>
  <si>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</si>
  <si>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</si>
  <si>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</si>
  <si>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</si>
  <si>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</si>
  <si>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</si>
  <si>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</si>
  <si>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</si>
  <si>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</si>
  <si>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</si>
  <si>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% исполнения к плану на год</t>
  </si>
  <si>
    <t>ПР</t>
  </si>
  <si>
    <t>РЗ</t>
  </si>
  <si>
    <t>Наименование</t>
  </si>
  <si>
    <t>(тыс.рублей)</t>
  </si>
  <si>
    <t>к постановлению администрации города Урай</t>
  </si>
  <si>
    <t>Приложение 4</t>
  </si>
  <si>
    <t>Исполнение бюджетных ассигнований по разделам и подразделам классификации расходов бюджетов за 9 месяцев 2023 года</t>
  </si>
  <si>
    <t>План на 2023 год</t>
  </si>
  <si>
    <t xml:space="preserve">Исполнено на 01.10.2023 </t>
  </si>
  <si>
    <t>Дорожное хозяйство</t>
  </si>
  <si>
    <t>в том числе дорожный фонд</t>
  </si>
  <si>
    <t>от 27.10.2023 № 2273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</si>
</sst>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protection hidden="1"/>
    </xf>
    <xf numFmtId="166" fontId="1" fillId="2" borderId="1" xfId="0" applyNumberFormat="1" applyFont="1" applyFill="1" applyBorder="1" applyAlignment="1" applyProtection="1">
      <alignment wrapText="1"/>
      <protection hidden="1"/>
    </xf>
    <xf numFmtId="165" fontId="1" fillId="2" borderId="1" xfId="0" applyNumberFormat="1" applyFont="1" applyFill="1" applyBorder="1" applyAlignment="1" applyProtection="1">
      <protection hidden="1"/>
    </xf>
    <xf numFmtId="164" fontId="1" fillId="2" borderId="1" xfId="0" applyNumberFormat="1" applyFont="1" applyFill="1" applyBorder="1" applyAlignment="1" applyProtection="1">
      <protection hidden="1"/>
    </xf>
    <xf numFmtId="167" fontId="4" fillId="2" borderId="1" xfId="0" applyNumberFormat="1" applyFont="1" applyFill="1" applyBorder="1" applyAlignment="1" applyProtection="1">
      <alignment horizontal="right"/>
      <protection hidden="1"/>
    </xf>
    <xf numFmtId="0" fontId="0" fillId="2" borderId="0" xfId="0" applyFill="1"/>
    <xf numFmtId="0" fontId="2" fillId="0" borderId="0" xfId="0" applyNumberFormat="1" applyFont="1" applyFill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L10" sqref="K10:L10"/>
    </sheetView>
  </sheetViews>
  <sheetFormatPr defaultColWidth="9.140625" defaultRowHeight="12.75"/>
  <cols>
    <col min="1" max="1" width="59" customWidth="1"/>
    <col min="2" max="2" width="6.28515625" customWidth="1"/>
    <col min="3" max="3" width="6.5703125" customWidth="1"/>
    <col min="4" max="6" width="11.42578125" customWidth="1"/>
    <col min="7" max="242" width="9.140625" customWidth="1"/>
  </cols>
  <sheetData>
    <row r="1" spans="1:6" ht="12" customHeight="1">
      <c r="A1" s="1"/>
      <c r="B1" s="1"/>
      <c r="C1" s="1"/>
      <c r="D1" s="1"/>
      <c r="E1" s="7"/>
      <c r="F1" s="20" t="s">
        <v>58</v>
      </c>
    </row>
    <row r="2" spans="1:6" ht="11.25" customHeight="1">
      <c r="A2" s="9"/>
      <c r="B2" s="9"/>
      <c r="C2" s="9"/>
      <c r="D2" s="9"/>
      <c r="E2" s="7"/>
      <c r="F2" s="20" t="s">
        <v>57</v>
      </c>
    </row>
    <row r="3" spans="1:6" ht="12.75" customHeight="1">
      <c r="A3" s="2"/>
      <c r="B3" s="2"/>
      <c r="C3" s="2"/>
      <c r="D3" s="2"/>
      <c r="E3" s="7"/>
      <c r="F3" s="20" t="s">
        <v>64</v>
      </c>
    </row>
    <row r="4" spans="1:6" ht="12" customHeight="1">
      <c r="A4" s="2"/>
      <c r="B4" s="2"/>
      <c r="C4" s="2"/>
      <c r="D4" s="2"/>
      <c r="E4" s="2"/>
      <c r="F4" s="2"/>
    </row>
    <row r="5" spans="1:6" ht="33.75" customHeight="1">
      <c r="A5" s="33" t="s">
        <v>59</v>
      </c>
      <c r="B5" s="33"/>
      <c r="C5" s="33"/>
      <c r="D5" s="33"/>
      <c r="E5" s="33"/>
      <c r="F5" s="33"/>
    </row>
    <row r="6" spans="1:6" ht="12" customHeight="1">
      <c r="A6" s="3"/>
      <c r="B6" s="32"/>
      <c r="C6" s="32"/>
      <c r="D6" s="32"/>
      <c r="E6" s="32"/>
      <c r="F6" s="8"/>
    </row>
    <row r="7" spans="1:6" ht="11.25" customHeight="1">
      <c r="A7" s="4"/>
      <c r="B7" s="4"/>
      <c r="C7" s="4"/>
      <c r="D7" s="4"/>
      <c r="E7" s="10"/>
      <c r="F7" s="19" t="s">
        <v>56</v>
      </c>
    </row>
    <row r="8" spans="1:6" ht="45">
      <c r="A8" s="11" t="s">
        <v>55</v>
      </c>
      <c r="B8" s="11" t="s">
        <v>54</v>
      </c>
      <c r="C8" s="11" t="s">
        <v>53</v>
      </c>
      <c r="D8" s="23" t="s">
        <v>60</v>
      </c>
      <c r="E8" s="23" t="s">
        <v>61</v>
      </c>
      <c r="F8" s="12" t="s">
        <v>52</v>
      </c>
    </row>
    <row r="9" spans="1:6">
      <c r="A9" s="21">
        <v>1</v>
      </c>
      <c r="B9" s="21">
        <v>2</v>
      </c>
      <c r="C9" s="21">
        <v>3</v>
      </c>
      <c r="D9" s="22">
        <v>4</v>
      </c>
      <c r="E9" s="22">
        <v>5</v>
      </c>
      <c r="F9" s="22">
        <v>6</v>
      </c>
    </row>
    <row r="10" spans="1:6" ht="12.75" customHeight="1">
      <c r="A10" s="13" t="s">
        <v>51</v>
      </c>
      <c r="B10" s="14">
        <v>1</v>
      </c>
      <c r="C10" s="14"/>
      <c r="D10" s="5">
        <v>333448.3</v>
      </c>
      <c r="E10" s="5">
        <v>230641</v>
      </c>
      <c r="F10" s="24">
        <f>E10/D10*100</f>
        <v>69.168443803732089</v>
      </c>
    </row>
    <row r="11" spans="1:6" ht="22.5">
      <c r="A11" s="15" t="s">
        <v>50</v>
      </c>
      <c r="B11" s="16">
        <v>1</v>
      </c>
      <c r="C11" s="16">
        <v>2</v>
      </c>
      <c r="D11" s="6">
        <v>31700.2</v>
      </c>
      <c r="E11" s="6">
        <v>24484.9</v>
      </c>
      <c r="F11" s="25">
        <f t="shared" ref="F11:F64" si="0">E11/D11*100</f>
        <v>77.238944864701182</v>
      </c>
    </row>
    <row r="12" spans="1:6" ht="33.75">
      <c r="A12" s="15" t="s">
        <v>49</v>
      </c>
      <c r="B12" s="16">
        <v>1</v>
      </c>
      <c r="C12" s="16">
        <v>3</v>
      </c>
      <c r="D12" s="6">
        <v>13676.5</v>
      </c>
      <c r="E12" s="6">
        <v>9792.2999999999993</v>
      </c>
      <c r="F12" s="25">
        <f t="shared" si="0"/>
        <v>71.59945892589478</v>
      </c>
    </row>
    <row r="13" spans="1:6" ht="33.75">
      <c r="A13" s="15" t="s">
        <v>48</v>
      </c>
      <c r="B13" s="16">
        <v>1</v>
      </c>
      <c r="C13" s="16">
        <v>4</v>
      </c>
      <c r="D13" s="6">
        <v>226290.4</v>
      </c>
      <c r="E13" s="6">
        <v>156194.20000000001</v>
      </c>
      <c r="F13" s="25">
        <f t="shared" si="0"/>
        <v>69.023785366060608</v>
      </c>
    </row>
    <row r="14" spans="1:6">
      <c r="A14" s="15" t="s">
        <v>47</v>
      </c>
      <c r="B14" s="16">
        <v>1</v>
      </c>
      <c r="C14" s="16">
        <v>5</v>
      </c>
      <c r="D14" s="6">
        <v>1.8</v>
      </c>
      <c r="E14" s="6">
        <v>0</v>
      </c>
      <c r="F14" s="25">
        <f t="shared" si="0"/>
        <v>0</v>
      </c>
    </row>
    <row r="15" spans="1:6" ht="22.5">
      <c r="A15" s="15" t="s">
        <v>46</v>
      </c>
      <c r="B15" s="16">
        <v>1</v>
      </c>
      <c r="C15" s="16">
        <v>6</v>
      </c>
      <c r="D15" s="6">
        <v>41654.5</v>
      </c>
      <c r="E15" s="6">
        <v>30158.3</v>
      </c>
      <c r="F15" s="25">
        <f t="shared" si="0"/>
        <v>72.401061109844079</v>
      </c>
    </row>
    <row r="16" spans="1:6">
      <c r="A16" s="15" t="s">
        <v>45</v>
      </c>
      <c r="B16" s="16">
        <v>1</v>
      </c>
      <c r="C16" s="16">
        <v>11</v>
      </c>
      <c r="D16" s="6">
        <v>6406.3</v>
      </c>
      <c r="E16" s="6">
        <v>0</v>
      </c>
      <c r="F16" s="25">
        <f t="shared" si="0"/>
        <v>0</v>
      </c>
    </row>
    <row r="17" spans="1:6">
      <c r="A17" s="15" t="s">
        <v>44</v>
      </c>
      <c r="B17" s="16">
        <v>1</v>
      </c>
      <c r="C17" s="16">
        <v>13</v>
      </c>
      <c r="D17" s="6">
        <v>13718.6</v>
      </c>
      <c r="E17" s="6">
        <v>10011.299999999999</v>
      </c>
      <c r="F17" s="25">
        <f t="shared" si="0"/>
        <v>72.976105433499043</v>
      </c>
    </row>
    <row r="18" spans="1:6" ht="22.5">
      <c r="A18" s="13" t="s">
        <v>43</v>
      </c>
      <c r="B18" s="14">
        <v>3</v>
      </c>
      <c r="C18" s="14"/>
      <c r="D18" s="5">
        <v>40848</v>
      </c>
      <c r="E18" s="5">
        <v>28700.2</v>
      </c>
      <c r="F18" s="24">
        <f t="shared" si="0"/>
        <v>70.260967489228364</v>
      </c>
    </row>
    <row r="19" spans="1:6">
      <c r="A19" s="15" t="s">
        <v>42</v>
      </c>
      <c r="B19" s="16">
        <v>3</v>
      </c>
      <c r="C19" s="16">
        <v>4</v>
      </c>
      <c r="D19" s="6">
        <v>7878.2</v>
      </c>
      <c r="E19" s="6">
        <v>5039.6000000000004</v>
      </c>
      <c r="F19" s="25">
        <f t="shared" si="0"/>
        <v>63.968926912238842</v>
      </c>
    </row>
    <row r="20" spans="1:6">
      <c r="A20" s="15" t="s">
        <v>41</v>
      </c>
      <c r="B20" s="16">
        <v>3</v>
      </c>
      <c r="C20" s="16">
        <v>9</v>
      </c>
      <c r="D20" s="6">
        <v>278.10000000000002</v>
      </c>
      <c r="E20" s="6">
        <v>206.7</v>
      </c>
      <c r="F20" s="25">
        <f t="shared" si="0"/>
        <v>74.325782092772371</v>
      </c>
    </row>
    <row r="21" spans="1:6" ht="22.5">
      <c r="A21" s="15" t="s">
        <v>40</v>
      </c>
      <c r="B21" s="16">
        <v>3</v>
      </c>
      <c r="C21" s="16">
        <v>10</v>
      </c>
      <c r="D21" s="6">
        <v>27120.7</v>
      </c>
      <c r="E21" s="6">
        <v>19966.7</v>
      </c>
      <c r="F21" s="25">
        <f t="shared" si="0"/>
        <v>73.62162481056906</v>
      </c>
    </row>
    <row r="22" spans="1:6" ht="22.5">
      <c r="A22" s="15" t="s">
        <v>39</v>
      </c>
      <c r="B22" s="16">
        <v>3</v>
      </c>
      <c r="C22" s="16">
        <v>14</v>
      </c>
      <c r="D22" s="6">
        <v>5571</v>
      </c>
      <c r="E22" s="6">
        <v>3487.2</v>
      </c>
      <c r="F22" s="25">
        <f t="shared" si="0"/>
        <v>62.595584275713513</v>
      </c>
    </row>
    <row r="23" spans="1:6">
      <c r="A23" s="13" t="s">
        <v>38</v>
      </c>
      <c r="B23" s="14">
        <v>4</v>
      </c>
      <c r="C23" s="14"/>
      <c r="D23" s="5">
        <v>481156.2</v>
      </c>
      <c r="E23" s="5">
        <v>270326.90000000002</v>
      </c>
      <c r="F23" s="24">
        <f t="shared" si="0"/>
        <v>56.18277391001093</v>
      </c>
    </row>
    <row r="24" spans="1:6">
      <c r="A24" s="15" t="s">
        <v>37</v>
      </c>
      <c r="B24" s="16">
        <v>4</v>
      </c>
      <c r="C24" s="16">
        <v>1</v>
      </c>
      <c r="D24" s="6">
        <v>15700.9</v>
      </c>
      <c r="E24" s="6">
        <v>11967.4</v>
      </c>
      <c r="F24" s="25">
        <f t="shared" si="0"/>
        <v>76.221108344107662</v>
      </c>
    </row>
    <row r="25" spans="1:6">
      <c r="A25" s="15" t="s">
        <v>36</v>
      </c>
      <c r="B25" s="16">
        <v>4</v>
      </c>
      <c r="C25" s="16">
        <v>5</v>
      </c>
      <c r="D25" s="6">
        <v>44698.1</v>
      </c>
      <c r="E25" s="6">
        <v>21968.1</v>
      </c>
      <c r="F25" s="25">
        <f t="shared" si="0"/>
        <v>49.147726637150122</v>
      </c>
    </row>
    <row r="26" spans="1:6">
      <c r="A26" s="15" t="s">
        <v>35</v>
      </c>
      <c r="B26" s="16">
        <v>4</v>
      </c>
      <c r="C26" s="16">
        <v>8</v>
      </c>
      <c r="D26" s="6">
        <v>20940.599999999999</v>
      </c>
      <c r="E26" s="6">
        <v>15295.3</v>
      </c>
      <c r="F26" s="25">
        <f t="shared" si="0"/>
        <v>73.041364621835086</v>
      </c>
    </row>
    <row r="27" spans="1:6">
      <c r="A27" s="15" t="s">
        <v>62</v>
      </c>
      <c r="B27" s="16">
        <v>4</v>
      </c>
      <c r="C27" s="16">
        <v>9</v>
      </c>
      <c r="D27" s="6">
        <v>290810.2</v>
      </c>
      <c r="E27" s="6">
        <v>146679.6</v>
      </c>
      <c r="F27" s="25">
        <f t="shared" si="0"/>
        <v>50.438258355449705</v>
      </c>
    </row>
    <row r="28" spans="1:6" s="31" customFormat="1" ht="12" customHeight="1">
      <c r="A28" s="27" t="s">
        <v>63</v>
      </c>
      <c r="B28" s="28">
        <v>4</v>
      </c>
      <c r="C28" s="28">
        <v>9</v>
      </c>
      <c r="D28" s="29">
        <v>62304.9</v>
      </c>
      <c r="E28" s="29">
        <v>23274.6</v>
      </c>
      <c r="F28" s="30">
        <f t="shared" si="0"/>
        <v>37.355970397191875</v>
      </c>
    </row>
    <row r="29" spans="1:6">
      <c r="A29" s="15" t="s">
        <v>34</v>
      </c>
      <c r="B29" s="16">
        <v>4</v>
      </c>
      <c r="C29" s="16">
        <v>10</v>
      </c>
      <c r="D29" s="6">
        <v>7991.7</v>
      </c>
      <c r="E29" s="6">
        <v>4160.6000000000004</v>
      </c>
      <c r="F29" s="25">
        <f t="shared" si="0"/>
        <v>52.061513820588864</v>
      </c>
    </row>
    <row r="30" spans="1:6">
      <c r="A30" s="15" t="s">
        <v>33</v>
      </c>
      <c r="B30" s="16">
        <v>4</v>
      </c>
      <c r="C30" s="16">
        <v>12</v>
      </c>
      <c r="D30" s="6">
        <v>101014.7</v>
      </c>
      <c r="E30" s="6">
        <v>70255.899999999994</v>
      </c>
      <c r="F30" s="25">
        <f t="shared" si="0"/>
        <v>69.550174380560449</v>
      </c>
    </row>
    <row r="31" spans="1:6">
      <c r="A31" s="13" t="s">
        <v>32</v>
      </c>
      <c r="B31" s="14">
        <v>5</v>
      </c>
      <c r="C31" s="14"/>
      <c r="D31" s="5">
        <v>1008721.2</v>
      </c>
      <c r="E31" s="5">
        <v>434882.9</v>
      </c>
      <c r="F31" s="24">
        <f t="shared" si="0"/>
        <v>43.112299017805917</v>
      </c>
    </row>
    <row r="32" spans="1:6">
      <c r="A32" s="15" t="s">
        <v>31</v>
      </c>
      <c r="B32" s="16">
        <v>5</v>
      </c>
      <c r="C32" s="16">
        <v>1</v>
      </c>
      <c r="D32" s="6">
        <v>609727.80000000005</v>
      </c>
      <c r="E32" s="6">
        <v>230786.2</v>
      </c>
      <c r="F32" s="25">
        <f t="shared" si="0"/>
        <v>37.850693374978142</v>
      </c>
    </row>
    <row r="33" spans="1:6">
      <c r="A33" s="15" t="s">
        <v>30</v>
      </c>
      <c r="B33" s="16">
        <v>5</v>
      </c>
      <c r="C33" s="16">
        <v>2</v>
      </c>
      <c r="D33" s="6">
        <v>69914.5</v>
      </c>
      <c r="E33" s="6">
        <v>3668.9</v>
      </c>
      <c r="F33" s="25">
        <f t="shared" si="0"/>
        <v>5.2476953993806728</v>
      </c>
    </row>
    <row r="34" spans="1:6">
      <c r="A34" s="15" t="s">
        <v>29</v>
      </c>
      <c r="B34" s="16">
        <v>5</v>
      </c>
      <c r="C34" s="16">
        <v>3</v>
      </c>
      <c r="D34" s="6">
        <v>204120.1</v>
      </c>
      <c r="E34" s="6">
        <v>112425.8</v>
      </c>
      <c r="F34" s="25">
        <f t="shared" si="0"/>
        <v>55.078260298716295</v>
      </c>
    </row>
    <row r="35" spans="1:6">
      <c r="A35" s="15" t="s">
        <v>28</v>
      </c>
      <c r="B35" s="16">
        <v>5</v>
      </c>
      <c r="C35" s="16">
        <v>5</v>
      </c>
      <c r="D35" s="6">
        <v>124958.8</v>
      </c>
      <c r="E35" s="6">
        <v>88002</v>
      </c>
      <c r="F35" s="25">
        <f t="shared" si="0"/>
        <v>70.424812018041152</v>
      </c>
    </row>
    <row r="36" spans="1:6">
      <c r="A36" s="13" t="s">
        <v>27</v>
      </c>
      <c r="B36" s="14">
        <v>6</v>
      </c>
      <c r="C36" s="14"/>
      <c r="D36" s="5">
        <v>6404.5</v>
      </c>
      <c r="E36" s="5">
        <v>2661.4</v>
      </c>
      <c r="F36" s="24">
        <f t="shared" si="0"/>
        <v>41.555156530564446</v>
      </c>
    </row>
    <row r="37" spans="1:6">
      <c r="A37" s="15" t="s">
        <v>26</v>
      </c>
      <c r="B37" s="16">
        <v>6</v>
      </c>
      <c r="C37" s="16">
        <v>5</v>
      </c>
      <c r="D37" s="6">
        <v>6404.5</v>
      </c>
      <c r="E37" s="6">
        <v>2661.4</v>
      </c>
      <c r="F37" s="25">
        <f t="shared" si="0"/>
        <v>41.555156530564446</v>
      </c>
    </row>
    <row r="38" spans="1:6">
      <c r="A38" s="13" t="s">
        <v>25</v>
      </c>
      <c r="B38" s="14">
        <v>7</v>
      </c>
      <c r="C38" s="14"/>
      <c r="D38" s="5">
        <f>SUM(D39:D43)</f>
        <v>2825909.8</v>
      </c>
      <c r="E38" s="5">
        <f>SUM(E39:E43)</f>
        <v>1329926.5999999999</v>
      </c>
      <c r="F38" s="24">
        <f t="shared" si="0"/>
        <v>47.061891359731298</v>
      </c>
    </row>
    <row r="39" spans="1:6">
      <c r="A39" s="15" t="s">
        <v>24</v>
      </c>
      <c r="B39" s="16">
        <v>7</v>
      </c>
      <c r="C39" s="16">
        <v>1</v>
      </c>
      <c r="D39" s="6">
        <v>774724.4</v>
      </c>
      <c r="E39" s="6">
        <v>522522.2</v>
      </c>
      <c r="F39" s="25">
        <f t="shared" si="0"/>
        <v>67.446204095288593</v>
      </c>
    </row>
    <row r="40" spans="1:6">
      <c r="A40" s="15" t="s">
        <v>23</v>
      </c>
      <c r="B40" s="16">
        <v>7</v>
      </c>
      <c r="C40" s="16">
        <v>2</v>
      </c>
      <c r="D40" s="6">
        <v>1823625.8</v>
      </c>
      <c r="E40" s="6">
        <v>662705</v>
      </c>
      <c r="F40" s="25">
        <f t="shared" si="0"/>
        <v>36.339966236494348</v>
      </c>
    </row>
    <row r="41" spans="1:6">
      <c r="A41" s="15" t="s">
        <v>22</v>
      </c>
      <c r="B41" s="16">
        <v>7</v>
      </c>
      <c r="C41" s="16">
        <v>3</v>
      </c>
      <c r="D41" s="6">
        <f>151505.4-695</f>
        <v>150810.4</v>
      </c>
      <c r="E41" s="6">
        <f>92879.5-695</f>
        <v>92184.5</v>
      </c>
      <c r="F41" s="25">
        <f t="shared" si="0"/>
        <v>61.126089447412113</v>
      </c>
    </row>
    <row r="42" spans="1:6">
      <c r="A42" s="15" t="s">
        <v>21</v>
      </c>
      <c r="B42" s="16">
        <v>7</v>
      </c>
      <c r="C42" s="16">
        <v>7</v>
      </c>
      <c r="D42" s="6">
        <v>17140.400000000001</v>
      </c>
      <c r="E42" s="6">
        <v>10421.200000000001</v>
      </c>
      <c r="F42" s="25">
        <f t="shared" si="0"/>
        <v>60.7990478635271</v>
      </c>
    </row>
    <row r="43" spans="1:6">
      <c r="A43" s="15" t="s">
        <v>20</v>
      </c>
      <c r="B43" s="16">
        <v>7</v>
      </c>
      <c r="C43" s="16">
        <v>9</v>
      </c>
      <c r="D43" s="6">
        <v>59608.800000000003</v>
      </c>
      <c r="E43" s="6">
        <v>42093.7</v>
      </c>
      <c r="F43" s="25">
        <f t="shared" si="0"/>
        <v>70.61658681268537</v>
      </c>
    </row>
    <row r="44" spans="1:6">
      <c r="A44" s="13" t="s">
        <v>19</v>
      </c>
      <c r="B44" s="14">
        <v>8</v>
      </c>
      <c r="C44" s="14"/>
      <c r="D44" s="5">
        <v>205390.5</v>
      </c>
      <c r="E44" s="5">
        <v>138263.29999999999</v>
      </c>
      <c r="F44" s="24">
        <f t="shared" si="0"/>
        <v>67.31728098427142</v>
      </c>
    </row>
    <row r="45" spans="1:6">
      <c r="A45" s="15" t="s">
        <v>18</v>
      </c>
      <c r="B45" s="16">
        <v>8</v>
      </c>
      <c r="C45" s="16">
        <v>1</v>
      </c>
      <c r="D45" s="6">
        <v>205022</v>
      </c>
      <c r="E45" s="6">
        <v>137978.29999999999</v>
      </c>
      <c r="F45" s="25">
        <f t="shared" si="0"/>
        <v>67.299265444683982</v>
      </c>
    </row>
    <row r="46" spans="1:6">
      <c r="A46" s="15" t="s">
        <v>17</v>
      </c>
      <c r="B46" s="16">
        <v>8</v>
      </c>
      <c r="C46" s="16">
        <v>4</v>
      </c>
      <c r="D46" s="6">
        <v>368.5</v>
      </c>
      <c r="E46" s="6">
        <v>285</v>
      </c>
      <c r="F46" s="25">
        <f t="shared" si="0"/>
        <v>77.340569877883311</v>
      </c>
    </row>
    <row r="47" spans="1:6">
      <c r="A47" s="13" t="s">
        <v>16</v>
      </c>
      <c r="B47" s="14">
        <v>9</v>
      </c>
      <c r="C47" s="14"/>
      <c r="D47" s="5">
        <v>1078.5</v>
      </c>
      <c r="E47" s="5">
        <v>0</v>
      </c>
      <c r="F47" s="24">
        <f t="shared" si="0"/>
        <v>0</v>
      </c>
    </row>
    <row r="48" spans="1:6">
      <c r="A48" s="15" t="s">
        <v>15</v>
      </c>
      <c r="B48" s="16">
        <v>9</v>
      </c>
      <c r="C48" s="16">
        <v>7</v>
      </c>
      <c r="D48" s="6">
        <v>250</v>
      </c>
      <c r="E48" s="6">
        <v>0</v>
      </c>
      <c r="F48" s="25">
        <f t="shared" si="0"/>
        <v>0</v>
      </c>
    </row>
    <row r="49" spans="1:6">
      <c r="A49" s="15" t="s">
        <v>14</v>
      </c>
      <c r="B49" s="16">
        <v>9</v>
      </c>
      <c r="C49" s="16">
        <v>9</v>
      </c>
      <c r="D49" s="6">
        <v>828.5</v>
      </c>
      <c r="E49" s="6">
        <v>0</v>
      </c>
      <c r="F49" s="25">
        <f t="shared" si="0"/>
        <v>0</v>
      </c>
    </row>
    <row r="50" spans="1:6">
      <c r="A50" s="13" t="s">
        <v>13</v>
      </c>
      <c r="B50" s="14">
        <v>10</v>
      </c>
      <c r="C50" s="14"/>
      <c r="D50" s="5">
        <v>81348.7</v>
      </c>
      <c r="E50" s="5">
        <v>54427.199999999997</v>
      </c>
      <c r="F50" s="24">
        <f t="shared" si="0"/>
        <v>66.90604766886257</v>
      </c>
    </row>
    <row r="51" spans="1:6">
      <c r="A51" s="15" t="s">
        <v>12</v>
      </c>
      <c r="B51" s="16">
        <v>10</v>
      </c>
      <c r="C51" s="16">
        <v>1</v>
      </c>
      <c r="D51" s="6">
        <v>11906.6</v>
      </c>
      <c r="E51" s="6">
        <v>8702</v>
      </c>
      <c r="F51" s="25">
        <f t="shared" si="0"/>
        <v>73.085515596391915</v>
      </c>
    </row>
    <row r="52" spans="1:6">
      <c r="A52" s="15" t="s">
        <v>11</v>
      </c>
      <c r="B52" s="16">
        <v>10</v>
      </c>
      <c r="C52" s="16">
        <v>3</v>
      </c>
      <c r="D52" s="6">
        <v>13108.9</v>
      </c>
      <c r="E52" s="6">
        <v>0</v>
      </c>
      <c r="F52" s="25">
        <f t="shared" si="0"/>
        <v>0</v>
      </c>
    </row>
    <row r="53" spans="1:6">
      <c r="A53" s="15" t="s">
        <v>10</v>
      </c>
      <c r="B53" s="16">
        <v>10</v>
      </c>
      <c r="C53" s="16">
        <v>4</v>
      </c>
      <c r="D53" s="6">
        <v>55527.7</v>
      </c>
      <c r="E53" s="6">
        <v>45203.3</v>
      </c>
      <c r="F53" s="25">
        <f t="shared" si="0"/>
        <v>81.406757348134363</v>
      </c>
    </row>
    <row r="54" spans="1:6">
      <c r="A54" s="15" t="s">
        <v>9</v>
      </c>
      <c r="B54" s="16">
        <v>10</v>
      </c>
      <c r="C54" s="16">
        <v>6</v>
      </c>
      <c r="D54" s="6">
        <v>805.5</v>
      </c>
      <c r="E54" s="6">
        <v>521.9</v>
      </c>
      <c r="F54" s="25">
        <f t="shared" si="0"/>
        <v>64.792054624456853</v>
      </c>
    </row>
    <row r="55" spans="1:6">
      <c r="A55" s="13" t="s">
        <v>8</v>
      </c>
      <c r="B55" s="14">
        <v>11</v>
      </c>
      <c r="C55" s="14"/>
      <c r="D55" s="5">
        <v>194572.3</v>
      </c>
      <c r="E55" s="5">
        <v>139757.9</v>
      </c>
      <c r="F55" s="24">
        <f t="shared" si="0"/>
        <v>71.82826126843338</v>
      </c>
    </row>
    <row r="56" spans="1:6">
      <c r="A56" s="15" t="s">
        <v>7</v>
      </c>
      <c r="B56" s="16">
        <v>11</v>
      </c>
      <c r="C56" s="16">
        <v>1</v>
      </c>
      <c r="D56" s="6">
        <v>104505</v>
      </c>
      <c r="E56" s="6">
        <v>104505</v>
      </c>
      <c r="F56" s="25">
        <f t="shared" si="0"/>
        <v>100</v>
      </c>
    </row>
    <row r="57" spans="1:6">
      <c r="A57" s="15" t="s">
        <v>6</v>
      </c>
      <c r="B57" s="16">
        <v>11</v>
      </c>
      <c r="C57" s="16">
        <v>2</v>
      </c>
      <c r="D57" s="6">
        <v>6622.2</v>
      </c>
      <c r="E57" s="6">
        <v>2969.8</v>
      </c>
      <c r="F57" s="25">
        <f t="shared" si="0"/>
        <v>44.846123644710225</v>
      </c>
    </row>
    <row r="58" spans="1:6">
      <c r="A58" s="15" t="s">
        <v>5</v>
      </c>
      <c r="B58" s="16">
        <v>11</v>
      </c>
      <c r="C58" s="16">
        <v>3</v>
      </c>
      <c r="D58" s="6">
        <v>83445.100000000006</v>
      </c>
      <c r="E58" s="6">
        <v>32283.1</v>
      </c>
      <c r="F58" s="25">
        <f t="shared" si="0"/>
        <v>38.687831879882694</v>
      </c>
    </row>
    <row r="59" spans="1:6">
      <c r="A59" s="13" t="s">
        <v>4</v>
      </c>
      <c r="B59" s="14">
        <v>12</v>
      </c>
      <c r="C59" s="14"/>
      <c r="D59" s="5">
        <v>14022.3</v>
      </c>
      <c r="E59" s="5">
        <v>9077.5</v>
      </c>
      <c r="F59" s="24">
        <f t="shared" si="0"/>
        <v>64.736170243112753</v>
      </c>
    </row>
    <row r="60" spans="1:6" ht="12.75" customHeight="1">
      <c r="A60" s="15" t="s">
        <v>3</v>
      </c>
      <c r="B60" s="16">
        <v>12</v>
      </c>
      <c r="C60" s="16">
        <v>2</v>
      </c>
      <c r="D60" s="6">
        <v>14022.3</v>
      </c>
      <c r="E60" s="6">
        <v>9077.5</v>
      </c>
      <c r="F60" s="25">
        <f t="shared" si="0"/>
        <v>64.736170243112753</v>
      </c>
    </row>
    <row r="61" spans="1:6">
      <c r="A61" s="13" t="s">
        <v>2</v>
      </c>
      <c r="B61" s="14">
        <v>13</v>
      </c>
      <c r="C61" s="14"/>
      <c r="D61" s="5">
        <v>1601.8</v>
      </c>
      <c r="E61" s="5">
        <v>0</v>
      </c>
      <c r="F61" s="24">
        <f t="shared" si="0"/>
        <v>0</v>
      </c>
    </row>
    <row r="62" spans="1:6">
      <c r="A62" s="15" t="s">
        <v>1</v>
      </c>
      <c r="B62" s="16">
        <v>13</v>
      </c>
      <c r="C62" s="16">
        <v>1</v>
      </c>
      <c r="D62" s="6">
        <v>1601.8</v>
      </c>
      <c r="E62" s="6">
        <v>0</v>
      </c>
      <c r="F62" s="25">
        <f t="shared" si="0"/>
        <v>0</v>
      </c>
    </row>
    <row r="63" spans="1:6" ht="409.6" hidden="1" customHeight="1">
      <c r="A63" s="17"/>
      <c r="B63" s="17">
        <v>0</v>
      </c>
      <c r="C63" s="17">
        <v>0</v>
      </c>
      <c r="D63" s="5">
        <v>5195197.0999999996</v>
      </c>
      <c r="E63" s="5">
        <v>2639359.9</v>
      </c>
      <c r="F63" s="24">
        <f t="shared" si="0"/>
        <v>50.803845344000521</v>
      </c>
    </row>
    <row r="64" spans="1:6">
      <c r="A64" s="26" t="s">
        <v>0</v>
      </c>
      <c r="B64" s="18"/>
      <c r="C64" s="18"/>
      <c r="D64" s="5">
        <f>D10+D18+D23+D31+D36+D38+D44+D47+D50+D55+D59+D61</f>
        <v>5194502.0999999996</v>
      </c>
      <c r="E64" s="5">
        <f>E10+E18+E23+E31+E36+E38+E44+E47+E50+E55+E59+E61</f>
        <v>2638664.9</v>
      </c>
      <c r="F64" s="24">
        <f t="shared" si="0"/>
        <v>50.797263129415235</v>
      </c>
    </row>
    <row r="65" spans="1:6" ht="12.75" customHeight="1">
      <c r="A65" s="1"/>
      <c r="B65" s="1"/>
      <c r="C65" s="1"/>
      <c r="D65" s="1"/>
      <c r="E65" s="1"/>
      <c r="F65" s="1"/>
    </row>
  </sheetData>
  <mergeCells count="2">
    <mergeCell ref="B6:E6"/>
    <mergeCell ref="A5:F5"/>
  </mergeCells>
  <pageMargins left="0.39370078740157483" right="0.39370078740157483" top="0.39370078740157483" bottom="0.39370078740157483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2023-10-24T09:03:14Z</cp:lastPrinted>
  <dcterms:created xsi:type="dcterms:W3CDTF">2023-10-22T14:24:33Z</dcterms:created>
  <dcterms:modified xsi:type="dcterms:W3CDTF">2023-11-15T11:39:36Z</dcterms:modified>
</cp:coreProperties>
</file>