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" windowWidth="22290" windowHeight="727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'Лист1'!$A$1:$P$129</definedName>
  </definedNames>
  <calcPr fullCalcOnLoad="1"/>
</workbook>
</file>

<file path=xl/sharedStrings.xml><?xml version="1.0" encoding="utf-8"?>
<sst xmlns="http://schemas.openxmlformats.org/spreadsheetml/2006/main" count="529" uniqueCount="352">
  <si>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</si>
  <si>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</si>
  <si>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</si>
  <si>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</si>
  <si>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</si>
  <si>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</si>
  <si>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</si>
  <si>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</si>
  <si>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</si>
  <si>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</si>
  <si>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</si>
  <si>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</si>
  <si>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</si>
  <si>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</si>
  <si>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</si>
  <si>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</si>
  <si>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</si>
  <si>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</si>
  <si>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</si>
  <si>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</si>
  <si>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</si>
  <si>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</si>
  <si>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</si>
  <si>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</si>
  <si>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</si>
  <si>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</si>
  <si>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</si>
  <si>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</si>
  <si>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</si>
  <si>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</si>
  <si>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</si>
  <si>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</si>
  <si>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</si>
  <si>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</si>
  <si>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</si>
  <si>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</si>
  <si>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</si>
  <si>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</si>
  <si>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</si>
  <si>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</si>
  <si>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</si>
  <si>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</si>
  <si>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</si>
  <si>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</si>
  <si>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</si>
  <si>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</si>
  <si>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</si>
  <si>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</si>
  <si>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</si>
  <si>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</si>
  <si>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</si>
  <si>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</si>
  <si>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</si>
  <si>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</si>
  <si>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</si>
  <si>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</si>
  <si>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</si>
  <si>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</si>
  <si>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</si>
  <si>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</si>
  <si>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</si>
  <si>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</si>
  <si>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</si>
  <si>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</si>
  <si>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</si>
  <si>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</si>
  <si>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</si>
  <si>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</si>
  <si>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</si>
  <si>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</si>
  <si>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</si>
  <si>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</si>
  <si>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</si>
  <si>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</si>
  <si>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</si>
  <si>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</si>
  <si>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</si>
  <si>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</si>
  <si>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</si>
  <si>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</si>
  <si>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</si>
  <si>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</si>
  <si>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</si>
  <si>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</si>
  <si>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</si>
  <si>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</si>
  <si>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</si>
  <si>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</si>
  <si>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</si>
  <si>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</si>
  <si>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</si>
  <si>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</si>
  <si>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</si>
  <si>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</si>
  <si>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</si>
  <si>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</si>
  <si>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</si>
  <si>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</si>
  <si>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</si>
  <si>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</si>
  <si>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</si>
  <si>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</si>
  <si>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</si>
  <si>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</si>
  <si>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</si>
  <si>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</si>
  <si>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</si>
  <si>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</si>
  <si>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</si>
  <si>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</si>
  <si>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</si>
  <si>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</si>
  <si>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</si>
  <si>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</si>
  <si>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</si>
  <si>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</si>
  <si>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</si>
  <si>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</si>
  <si>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</si>
  <si>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</si>
  <si>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</si>
  <si>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</si>
  <si>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</si>
  <si>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</si>
  <si>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</si>
  <si>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</si>
  <si>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</si>
  <si>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</si>
  <si>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</si>
  <si>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</si>
  <si>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</si>
  <si>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</si>
  <si>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</si>
  <si>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</si>
  <si>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</si>
  <si>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</si>
  <si>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</si>
  <si>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</si>
  <si>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</si>
  <si>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</si>
  <si>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</si>
  <si>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</si>
  <si>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</si>
  <si>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</si>
  <si>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</si>
  <si>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</si>
  <si>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</si>
  <si>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</si>
  <si>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</si>
  <si>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</si>
  <si>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</si>
  <si>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</si>
  <si>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</si>
  <si>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</si>
  <si>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</si>
  <si>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</si>
  <si>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</si>
  <si>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</si>
  <si>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</si>
  <si>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</si>
  <si>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</si>
  <si>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</si>
  <si>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</si>
  <si>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</si>
  <si>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</si>
  <si>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</si>
  <si>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</si>
  <si>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</si>
  <si>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</si>
  <si>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</si>
  <si>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</si>
  <si>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</si>
  <si>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</si>
  <si>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</si>
  <si>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</si>
  <si>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</si>
  <si>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</si>
  <si>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</si>
  <si>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</si>
  <si>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</si>
  <si>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</si>
  <si>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</si>
  <si>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</si>
  <si>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</si>
  <si>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</si>
  <si>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</si>
  <si>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</si>
  <si>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</si>
  <si>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</si>
  <si>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</si>
  <si>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</si>
  <si>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</si>
  <si>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</si>
  <si>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</si>
  <si>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</si>
  <si>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</si>
  <si>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</si>
  <si>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</si>
  <si>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</si>
  <si>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</si>
  <si>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</si>
  <si>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</si>
  <si>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</si>
  <si>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</si>
  <si>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</si>
  <si>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</si>
  <si>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</si>
  <si>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</si>
  <si>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</si>
  <si>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</si>
  <si>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</si>
  <si>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</si>
  <si>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</si>
  <si>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</si>
  <si>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</si>
  <si>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</si>
  <si>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</si>
  <si>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</si>
  <si>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</si>
  <si>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</si>
  <si>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</si>
  <si>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</si>
  <si>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</si>
  <si>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</si>
  <si>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</si>
  <si>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</si>
  <si>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</si>
  <si>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</si>
  <si>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</si>
  <si>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</si>
  <si>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</si>
  <si>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</si>
  <si>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</si>
  <si>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</si>
  <si>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</si>
  <si>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</si>
  <si>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</si>
  <si>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</si>
  <si>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</si>
  <si>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</si>
  <si>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>Прибыль прибыльных предприятий ****</t>
  </si>
  <si>
    <t>Кредиторская задолженность ****</t>
  </si>
  <si>
    <t>Дебиторская задолженность ****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</si>
  <si>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</si>
  <si>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</si>
  <si>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</si>
  <si>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  - обеспечение электрической энергией, газом, паром; кондиционирование воздуха</t>
  </si>
  <si>
    <t>190,1</t>
  </si>
  <si>
    <t>15</t>
  </si>
  <si>
    <t>январь-сентябрь 2021 года</t>
  </si>
  <si>
    <r>
      <t>Темп роста  января-сентября 2021 года к январю-сентябрю 2020 года, %</t>
    </r>
    <r>
      <rPr>
        <vertAlign val="superscript"/>
        <sz val="20"/>
        <rFont val="Times New Roman Cyr"/>
        <family val="0"/>
      </rPr>
      <t>1</t>
    </r>
  </si>
  <si>
    <t>0,343</t>
  </si>
  <si>
    <t>0,182</t>
  </si>
  <si>
    <t>0,72</t>
  </si>
  <si>
    <t>566</t>
  </si>
  <si>
    <t>551</t>
  </si>
  <si>
    <t>44,7</t>
  </si>
  <si>
    <t>22,1</t>
  </si>
  <si>
    <t>24,2</t>
  </si>
  <si>
    <t>+в 2,3 раза</t>
  </si>
  <si>
    <t>125</t>
  </si>
  <si>
    <t>25167,36</t>
  </si>
  <si>
    <t>104,7</t>
  </si>
  <si>
    <t>102,5</t>
  </si>
  <si>
    <r>
      <t>Темп роста  января-сентября 2022 года к январю-сентябрю 2021 года, %</t>
    </r>
    <r>
      <rPr>
        <vertAlign val="superscript"/>
        <sz val="20"/>
        <rFont val="Times New Roman Cyr"/>
        <family val="0"/>
      </rPr>
      <t>1</t>
    </r>
  </si>
  <si>
    <t>январь-сентябрь 2022 года</t>
  </si>
  <si>
    <t>Темп роста 2022 года к  2021 году, %</t>
  </si>
  <si>
    <t>0,247</t>
  </si>
  <si>
    <t>0,229</t>
  </si>
  <si>
    <t>0,176</t>
  </si>
  <si>
    <t>0,114</t>
  </si>
  <si>
    <t>0,160</t>
  </si>
  <si>
    <t>0,73</t>
  </si>
  <si>
    <t>0,47</t>
  </si>
  <si>
    <t>11,132</t>
  </si>
  <si>
    <t>11,208</t>
  </si>
  <si>
    <t>95,8</t>
  </si>
  <si>
    <t>13,166</t>
  </si>
  <si>
    <t>13,272</t>
  </si>
  <si>
    <t>95,9</t>
  </si>
  <si>
    <t>38567</t>
  </si>
  <si>
    <t>701</t>
  </si>
  <si>
    <t>636</t>
  </si>
  <si>
    <t>19</t>
  </si>
  <si>
    <t>25</t>
  </si>
  <si>
    <t>682</t>
  </si>
  <si>
    <t>611</t>
  </si>
  <si>
    <t>-47</t>
  </si>
  <si>
    <t>85</t>
  </si>
  <si>
    <t>28157,97</t>
  </si>
  <si>
    <t>40,651</t>
  </si>
  <si>
    <t>104,3</t>
  </si>
  <si>
    <t>175,3</t>
  </si>
  <si>
    <t>2023 год оценка</t>
  </si>
  <si>
    <t>Темп роста 2023 года к  2022 году, %</t>
  </si>
  <si>
    <r>
      <t>Темп роста  января-сентября 2023 года к январю-сентябрю 2022 года, %</t>
    </r>
    <r>
      <rPr>
        <vertAlign val="superscript"/>
        <sz val="20"/>
        <rFont val="Times New Roman Cyr"/>
        <family val="0"/>
      </rPr>
      <t>1</t>
    </r>
  </si>
  <si>
    <t>январь-сентябрь 2023 года</t>
  </si>
  <si>
    <t xml:space="preserve">2022 год </t>
  </si>
  <si>
    <r>
      <t>Темп роста 2021 года к 2020 году, %</t>
    </r>
    <r>
      <rPr>
        <vertAlign val="superscript"/>
        <sz val="20"/>
        <rFont val="Times New Roman Cyr"/>
        <family val="0"/>
      </rPr>
      <t>1</t>
    </r>
  </si>
  <si>
    <t>2021 год</t>
  </si>
  <si>
    <t>социально-экономического развития МО город Урай за январь-сентябрь 2023 года</t>
  </si>
  <si>
    <t>30630,61</t>
  </si>
  <si>
    <t>180,7</t>
  </si>
  <si>
    <t>96,7</t>
  </si>
  <si>
    <t>12,977</t>
  </si>
  <si>
    <t>14,258</t>
  </si>
  <si>
    <t>13,902</t>
  </si>
  <si>
    <t>13,997</t>
  </si>
  <si>
    <t>96,2</t>
  </si>
  <si>
    <t>10,775</t>
  </si>
  <si>
    <t>10,686</t>
  </si>
  <si>
    <t>10,353</t>
  </si>
  <si>
    <t>0,162</t>
  </si>
  <si>
    <t>0,191</t>
  </si>
  <si>
    <t>0,130</t>
  </si>
  <si>
    <t>0,121</t>
  </si>
  <si>
    <t>0,13</t>
  </si>
  <si>
    <t>0,54</t>
  </si>
  <si>
    <t>0,49</t>
  </si>
  <si>
    <t>748</t>
  </si>
  <si>
    <t>655</t>
  </si>
  <si>
    <t>796</t>
  </si>
  <si>
    <t>27</t>
  </si>
  <si>
    <t>16</t>
  </si>
  <si>
    <t>75</t>
  </si>
  <si>
    <t>721</t>
  </si>
  <si>
    <t>639</t>
  </si>
  <si>
    <t>* оценка  на 01.10.2023</t>
  </si>
  <si>
    <t>96850,0*</t>
  </si>
  <si>
    <t>44670,8*</t>
  </si>
  <si>
    <t>110,1*</t>
  </si>
  <si>
    <t>41,169</t>
  </si>
  <si>
    <t>-67</t>
  </si>
  <si>
    <t>11</t>
  </si>
  <si>
    <t>117,7*</t>
  </si>
  <si>
    <t>512,16*</t>
  </si>
  <si>
    <t>10,402*</t>
  </si>
  <si>
    <t>96,5*</t>
  </si>
  <si>
    <t>40,730</t>
  </si>
  <si>
    <t>41,152</t>
  </si>
  <si>
    <t>-138</t>
  </si>
  <si>
    <t>-34</t>
  </si>
  <si>
    <t>56</t>
  </si>
  <si>
    <t>-11</t>
  </si>
  <si>
    <t>2*</t>
  </si>
  <si>
    <t>1*</t>
  </si>
  <si>
    <t>41,142*</t>
  </si>
  <si>
    <t>99,98*</t>
  </si>
  <si>
    <t>41,171</t>
  </si>
  <si>
    <t>7</t>
  </si>
  <si>
    <t>53</t>
  </si>
  <si>
    <t>102,2*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</si>
</sst>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  <numFmt numFmtId="192" formatCode="0.0%"/>
    <numFmt numFmtId="193" formatCode="#,##0.0\ &quot;₽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 Cyr"/>
      <family val="1"/>
    </font>
    <font>
      <sz val="10"/>
      <color indexed="10"/>
      <name val="Times New Roman Cyr"/>
      <family val="1"/>
    </font>
    <font>
      <sz val="22"/>
      <color indexed="8"/>
      <name val="Times New Roman"/>
      <family val="1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 Cyr"/>
      <family val="1"/>
    </font>
    <font>
      <sz val="10"/>
      <color rgb="FFFF0000"/>
      <name val="Times New Roman Cyr"/>
      <family val="1"/>
    </font>
    <font>
      <sz val="22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33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18" fillId="33" borderId="10" xfId="0" applyFont="1" applyFill="1" applyBorder="1" applyAlignment="1" applyProtection="1">
      <alignment horizontal="left" vertical="center" wrapText="1" inden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 wrapText="1"/>
    </xf>
    <xf numFmtId="173" fontId="14" fillId="33" borderId="10" xfId="0" applyNumberFormat="1" applyFont="1" applyFill="1" applyBorder="1" applyAlignment="1">
      <alignment horizontal="right" vertical="center"/>
    </xf>
    <xf numFmtId="2" fontId="14" fillId="33" borderId="10" xfId="0" applyNumberFormat="1" applyFont="1" applyFill="1" applyBorder="1" applyAlignment="1">
      <alignment horizontal="right" vertical="center"/>
    </xf>
    <xf numFmtId="173" fontId="14" fillId="33" borderId="10" xfId="57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173" fontId="15" fillId="33" borderId="10" xfId="57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right" vertical="center"/>
    </xf>
    <xf numFmtId="173" fontId="14" fillId="33" borderId="10" xfId="57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73" fontId="1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173" fontId="1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horizontal="right" vertical="center"/>
    </xf>
    <xf numFmtId="189" fontId="14" fillId="0" borderId="10" xfId="0" applyNumberFormat="1" applyFont="1" applyFill="1" applyBorder="1" applyAlignment="1">
      <alignment horizontal="right" vertical="center"/>
    </xf>
    <xf numFmtId="173" fontId="14" fillId="0" borderId="0" xfId="0" applyNumberFormat="1" applyFont="1" applyFill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190" fontId="14" fillId="0" borderId="1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right" vertical="center"/>
    </xf>
    <xf numFmtId="191" fontId="14" fillId="0" borderId="10" xfId="0" applyNumberFormat="1" applyFont="1" applyFill="1" applyBorder="1" applyAlignment="1">
      <alignment horizontal="right" vertical="center"/>
    </xf>
    <xf numFmtId="174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right"/>
    </xf>
    <xf numFmtId="173" fontId="14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173" fontId="14" fillId="0" borderId="13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173" fontId="15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/>
    </xf>
    <xf numFmtId="189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/>
    </xf>
    <xf numFmtId="184" fontId="14" fillId="0" borderId="10" xfId="6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49" fontId="14" fillId="33" borderId="14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63" fillId="33" borderId="0" xfId="0" applyFont="1" applyFill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right" vertical="center"/>
    </xf>
    <xf numFmtId="0" fontId="64" fillId="33" borderId="0" xfId="0" applyFont="1" applyFill="1" applyAlignment="1">
      <alignment horizontal="right" vertical="center"/>
    </xf>
    <xf numFmtId="0" fontId="65" fillId="33" borderId="10" xfId="0" applyFont="1" applyFill="1" applyBorder="1" applyAlignment="1">
      <alignment horizontal="right" vertical="center"/>
    </xf>
    <xf numFmtId="173" fontId="65" fillId="33" borderId="10" xfId="0" applyNumberFormat="1" applyFont="1" applyFill="1" applyBorder="1" applyAlignment="1">
      <alignment horizontal="right" vertical="center"/>
    </xf>
    <xf numFmtId="173" fontId="10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3" fontId="14" fillId="33" borderId="14" xfId="0" applyNumberFormat="1" applyFont="1" applyFill="1" applyBorder="1" applyAlignment="1">
      <alignment horizontal="right" vertical="center"/>
    </xf>
    <xf numFmtId="174" fontId="14" fillId="33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/>
    </xf>
    <xf numFmtId="173" fontId="14" fillId="0" borderId="14" xfId="0" applyNumberFormat="1" applyFont="1" applyFill="1" applyBorder="1" applyAlignment="1">
      <alignment horizontal="right" vertical="center"/>
    </xf>
    <xf numFmtId="174" fontId="14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right" vertical="center"/>
    </xf>
    <xf numFmtId="173" fontId="65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73" fontId="14" fillId="33" borderId="10" xfId="0" applyNumberFormat="1" applyFont="1" applyFill="1" applyBorder="1" applyAlignment="1">
      <alignment horizontal="right"/>
    </xf>
    <xf numFmtId="173" fontId="11" fillId="0" borderId="0" xfId="0" applyNumberFormat="1" applyFont="1" applyAlignment="1">
      <alignment horizontal="right"/>
    </xf>
    <xf numFmtId="173" fontId="14" fillId="33" borderId="10" xfId="0" applyNumberFormat="1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horizontal="right"/>
    </xf>
    <xf numFmtId="173" fontId="10" fillId="33" borderId="10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5" fillId="0" borderId="10" xfId="0" applyNumberFormat="1" applyFont="1" applyFill="1" applyBorder="1" applyAlignment="1">
      <alignment horizontal="right" vertical="center" wrapText="1"/>
    </xf>
    <xf numFmtId="173" fontId="15" fillId="0" borderId="10" xfId="0" applyNumberFormat="1" applyFont="1" applyFill="1" applyBorder="1" applyAlignment="1">
      <alignment horizontal="right" vertical="center" wrapText="1"/>
    </xf>
    <xf numFmtId="173" fontId="15" fillId="0" borderId="10" xfId="57" applyNumberFormat="1" applyFont="1" applyFill="1" applyBorder="1" applyAlignment="1">
      <alignment horizontal="right" vertical="center"/>
    </xf>
    <xf numFmtId="173" fontId="15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center"/>
    </xf>
    <xf numFmtId="2" fontId="15" fillId="0" borderId="10" xfId="57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73" fontId="4" fillId="33" borderId="0" xfId="0" applyNumberFormat="1" applyFont="1" applyFill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33" borderId="12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view="pageBreakPreview" zoomScale="50" zoomScaleNormal="60" zoomScaleSheetLayoutView="50" zoomScalePage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8" sqref="T8"/>
    </sheetView>
  </sheetViews>
  <sheetFormatPr defaultColWidth="9.00390625" defaultRowHeight="12.75"/>
  <cols>
    <col min="1" max="1" width="9.125" style="1" customWidth="1"/>
    <col min="2" max="2" width="90.25390625" style="1" customWidth="1"/>
    <col min="3" max="3" width="19.75390625" style="1" customWidth="1"/>
    <col min="4" max="4" width="20.625" style="7" customWidth="1"/>
    <col min="5" max="5" width="23.375" style="7" customWidth="1"/>
    <col min="6" max="6" width="26.375" style="7" customWidth="1"/>
    <col min="7" max="7" width="24.375" style="7" customWidth="1"/>
    <col min="8" max="8" width="23.25390625" style="7" customWidth="1"/>
    <col min="9" max="9" width="22.375" style="7" customWidth="1"/>
    <col min="10" max="10" width="25.625" style="7" customWidth="1"/>
    <col min="11" max="12" width="24.75390625" style="7" customWidth="1"/>
    <col min="13" max="13" width="22.25390625" style="7" customWidth="1"/>
    <col min="14" max="14" width="22.625" style="7" customWidth="1"/>
    <col min="15" max="15" width="18.875" style="127" customWidth="1"/>
    <col min="16" max="16" width="0.37109375" style="1" hidden="1" customWidth="1"/>
    <col min="17" max="17" width="21.25390625" style="1" hidden="1" customWidth="1"/>
    <col min="18" max="16384" width="9.125" style="1" customWidth="1"/>
  </cols>
  <sheetData>
    <row r="1" spans="2:20" ht="20.25">
      <c r="B1" s="6"/>
      <c r="C1" s="5"/>
      <c r="R1" s="7"/>
      <c r="S1" s="7"/>
      <c r="T1" s="7"/>
    </row>
    <row r="2" spans="2:15" s="3" customFormat="1" ht="23.25">
      <c r="B2" s="146"/>
      <c r="C2" s="147"/>
      <c r="D2" s="128"/>
      <c r="E2" s="15"/>
      <c r="F2" s="15"/>
      <c r="G2" s="15"/>
      <c r="H2" s="15"/>
      <c r="I2" s="15"/>
      <c r="J2" s="15"/>
      <c r="K2" s="15"/>
      <c r="L2" s="15"/>
      <c r="M2" s="15"/>
      <c r="N2" s="15"/>
      <c r="O2" s="123" t="s">
        <v>86</v>
      </c>
    </row>
    <row r="3" spans="2:17" s="3" customFormat="1" ht="23.25">
      <c r="B3" s="10"/>
      <c r="C3" s="9"/>
      <c r="D3" s="128"/>
      <c r="E3" s="15"/>
      <c r="F3" s="15"/>
      <c r="G3" s="15"/>
      <c r="H3" s="15"/>
      <c r="I3" s="15"/>
      <c r="J3" s="15"/>
      <c r="K3" s="15"/>
      <c r="L3" s="15"/>
      <c r="M3" s="15"/>
      <c r="N3" s="15"/>
      <c r="O3" s="123"/>
      <c r="P3" s="11"/>
      <c r="Q3" s="12"/>
    </row>
    <row r="4" spans="1:17" s="3" customFormat="1" ht="38.25" customHeight="1">
      <c r="A4" s="153" t="s">
        <v>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4"/>
      <c r="P4" s="153"/>
      <c r="Q4" s="153"/>
    </row>
    <row r="5" spans="1:17" s="3" customFormat="1" ht="33.75" customHeight="1">
      <c r="A5" s="155" t="s">
        <v>300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3" ht="12.75">
      <c r="B6" s="2"/>
      <c r="C6" s="2"/>
    </row>
    <row r="7" spans="1:17" ht="214.5" customHeight="1">
      <c r="A7" s="13" t="s">
        <v>102</v>
      </c>
      <c r="B7" s="39" t="s">
        <v>0</v>
      </c>
      <c r="C7" s="39" t="s">
        <v>78</v>
      </c>
      <c r="D7" s="25" t="s">
        <v>249</v>
      </c>
      <c r="E7" s="25" t="s">
        <v>250</v>
      </c>
      <c r="F7" s="25" t="s">
        <v>299</v>
      </c>
      <c r="G7" s="25" t="s">
        <v>298</v>
      </c>
      <c r="H7" s="25" t="s">
        <v>265</v>
      </c>
      <c r="I7" s="25" t="s">
        <v>264</v>
      </c>
      <c r="J7" s="48" t="s">
        <v>297</v>
      </c>
      <c r="K7" s="25" t="s">
        <v>266</v>
      </c>
      <c r="L7" s="25" t="s">
        <v>296</v>
      </c>
      <c r="M7" s="25" t="s">
        <v>295</v>
      </c>
      <c r="N7" s="48" t="s">
        <v>293</v>
      </c>
      <c r="O7" s="124" t="s">
        <v>294</v>
      </c>
      <c r="P7" s="21"/>
      <c r="Q7" s="21" t="s">
        <v>228</v>
      </c>
    </row>
    <row r="8" spans="1:17" s="16" customFormat="1" ht="29.25" customHeight="1">
      <c r="A8" s="19" t="s">
        <v>103</v>
      </c>
      <c r="B8" s="148" t="s">
        <v>67</v>
      </c>
      <c r="C8" s="149"/>
      <c r="D8" s="57"/>
      <c r="E8" s="57"/>
      <c r="F8" s="57"/>
      <c r="G8" s="104"/>
      <c r="H8" s="104"/>
      <c r="I8" s="104"/>
      <c r="J8" s="104"/>
      <c r="K8" s="104"/>
      <c r="L8" s="141"/>
      <c r="M8" s="141"/>
      <c r="N8" s="104"/>
      <c r="O8" s="122"/>
      <c r="P8" s="29"/>
      <c r="Q8" s="29"/>
    </row>
    <row r="9" spans="1:17" ht="27.75" customHeight="1">
      <c r="A9" s="20" t="s">
        <v>105</v>
      </c>
      <c r="B9" s="30" t="s">
        <v>226</v>
      </c>
      <c r="C9" s="27" t="s">
        <v>1</v>
      </c>
      <c r="D9" s="93" t="s">
        <v>338</v>
      </c>
      <c r="E9" s="72">
        <v>100.05650133883606</v>
      </c>
      <c r="F9" s="93" t="s">
        <v>290</v>
      </c>
      <c r="G9" s="72">
        <v>100.09110159058454</v>
      </c>
      <c r="H9" s="93" t="s">
        <v>339</v>
      </c>
      <c r="I9" s="72">
        <f>H9/D9*100</f>
        <v>101.03609133316967</v>
      </c>
      <c r="J9" s="93" t="s">
        <v>331</v>
      </c>
      <c r="K9" s="130">
        <f>J9/F9*100</f>
        <v>101.27426139578361</v>
      </c>
      <c r="L9" s="56" t="s">
        <v>346</v>
      </c>
      <c r="M9" s="93" t="s">
        <v>347</v>
      </c>
      <c r="N9" s="56" t="s">
        <v>348</v>
      </c>
      <c r="O9" s="132">
        <f>N9/J9*100</f>
        <v>100.00485802424154</v>
      </c>
      <c r="P9" s="22"/>
      <c r="Q9" s="22"/>
    </row>
    <row r="10" spans="1:17" ht="26.25" customHeight="1">
      <c r="A10" s="20" t="s">
        <v>106</v>
      </c>
      <c r="B10" s="26" t="s">
        <v>233</v>
      </c>
      <c r="C10" s="27" t="s">
        <v>80</v>
      </c>
      <c r="D10" s="93" t="s">
        <v>287</v>
      </c>
      <c r="E10" s="93" t="s">
        <v>243</v>
      </c>
      <c r="F10" s="93" t="s">
        <v>340</v>
      </c>
      <c r="G10" s="93" t="s">
        <v>243</v>
      </c>
      <c r="H10" s="93" t="s">
        <v>341</v>
      </c>
      <c r="I10" s="67" t="s">
        <v>243</v>
      </c>
      <c r="J10" s="93" t="s">
        <v>332</v>
      </c>
      <c r="K10" s="93" t="s">
        <v>243</v>
      </c>
      <c r="L10" s="56" t="s">
        <v>344</v>
      </c>
      <c r="M10" s="93" t="s">
        <v>243</v>
      </c>
      <c r="N10" s="56" t="s">
        <v>349</v>
      </c>
      <c r="O10" s="72" t="s">
        <v>243</v>
      </c>
      <c r="P10" s="22"/>
      <c r="Q10" s="22"/>
    </row>
    <row r="11" spans="1:17" ht="24.75" customHeight="1">
      <c r="A11" s="20" t="s">
        <v>107</v>
      </c>
      <c r="B11" s="26" t="s">
        <v>64</v>
      </c>
      <c r="C11" s="27" t="s">
        <v>80</v>
      </c>
      <c r="D11" s="93" t="s">
        <v>288</v>
      </c>
      <c r="E11" s="93" t="s">
        <v>243</v>
      </c>
      <c r="F11" s="93" t="s">
        <v>342</v>
      </c>
      <c r="G11" s="93" t="s">
        <v>243</v>
      </c>
      <c r="H11" s="93" t="s">
        <v>343</v>
      </c>
      <c r="I11" s="93" t="s">
        <v>243</v>
      </c>
      <c r="J11" s="93" t="s">
        <v>333</v>
      </c>
      <c r="K11" s="93" t="s">
        <v>243</v>
      </c>
      <c r="L11" s="56" t="s">
        <v>345</v>
      </c>
      <c r="M11" s="93" t="s">
        <v>243</v>
      </c>
      <c r="N11" s="56" t="s">
        <v>350</v>
      </c>
      <c r="O11" s="72" t="s">
        <v>243</v>
      </c>
      <c r="P11" s="22"/>
      <c r="Q11" s="22"/>
    </row>
    <row r="12" spans="1:17" ht="29.25" customHeight="1">
      <c r="A12" s="19" t="s">
        <v>104</v>
      </c>
      <c r="B12" s="150" t="s">
        <v>68</v>
      </c>
      <c r="C12" s="143"/>
      <c r="D12" s="93"/>
      <c r="E12" s="93"/>
      <c r="F12" s="93"/>
      <c r="G12" s="93"/>
      <c r="H12" s="93"/>
      <c r="I12" s="93"/>
      <c r="J12" s="93"/>
      <c r="K12" s="93"/>
      <c r="L12" s="56"/>
      <c r="M12" s="93"/>
      <c r="N12" s="93"/>
      <c r="O12" s="72"/>
      <c r="P12" s="22"/>
      <c r="Q12" s="22"/>
    </row>
    <row r="13" spans="1:17" ht="54.75" customHeight="1">
      <c r="A13" s="14" t="s">
        <v>108</v>
      </c>
      <c r="B13" s="30" t="s">
        <v>51</v>
      </c>
      <c r="C13" s="31" t="s">
        <v>1</v>
      </c>
      <c r="D13" s="129" t="s">
        <v>278</v>
      </c>
      <c r="E13" s="129" t="s">
        <v>303</v>
      </c>
      <c r="F13" s="129" t="s">
        <v>277</v>
      </c>
      <c r="G13" s="129" t="s">
        <v>279</v>
      </c>
      <c r="H13" s="129" t="s">
        <v>304</v>
      </c>
      <c r="I13" s="72">
        <f>H13/D13*100</f>
        <v>97.77727546714888</v>
      </c>
      <c r="J13" s="129" t="s">
        <v>305</v>
      </c>
      <c r="K13" s="130">
        <f>J13/F13*100</f>
        <v>108.29409084004253</v>
      </c>
      <c r="L13" s="129" t="s">
        <v>306</v>
      </c>
      <c r="M13" s="131">
        <f aca="true" t="shared" si="0" ref="M13:M30">L13/H13*100</f>
        <v>107.12799568467288</v>
      </c>
      <c r="N13" s="129" t="s">
        <v>307</v>
      </c>
      <c r="O13" s="132">
        <f aca="true" t="shared" si="1" ref="O13:O20">N13/J13*100</f>
        <v>98.16944873053724</v>
      </c>
      <c r="P13" s="22"/>
      <c r="Q13" s="22"/>
    </row>
    <row r="14" spans="1:17" ht="90" customHeight="1">
      <c r="A14" s="14" t="s">
        <v>109</v>
      </c>
      <c r="B14" s="30" t="s">
        <v>52</v>
      </c>
      <c r="C14" s="31" t="s">
        <v>1</v>
      </c>
      <c r="D14" s="133" t="s">
        <v>275</v>
      </c>
      <c r="E14" s="133" t="s">
        <v>308</v>
      </c>
      <c r="F14" s="133" t="s">
        <v>274</v>
      </c>
      <c r="G14" s="133" t="s">
        <v>276</v>
      </c>
      <c r="H14" s="133" t="s">
        <v>309</v>
      </c>
      <c r="I14" s="72">
        <f aca="true" t="shared" si="2" ref="I14:I20">H14/D14*100</f>
        <v>96.1366880799429</v>
      </c>
      <c r="J14" s="133" t="s">
        <v>310</v>
      </c>
      <c r="K14" s="130">
        <f aca="true" t="shared" si="3" ref="K14:K30">J14/F14*100</f>
        <v>95.99353215954007</v>
      </c>
      <c r="L14" s="133" t="s">
        <v>336</v>
      </c>
      <c r="M14" s="131" t="s">
        <v>337</v>
      </c>
      <c r="N14" s="133" t="s">
        <v>311</v>
      </c>
      <c r="O14" s="132">
        <f t="shared" si="1"/>
        <v>96.88377316114543</v>
      </c>
      <c r="P14" s="22"/>
      <c r="Q14" s="22"/>
    </row>
    <row r="15" spans="1:17" s="24" customFormat="1" ht="87.75" customHeight="1">
      <c r="A15" s="18" t="s">
        <v>110</v>
      </c>
      <c r="B15" s="51" t="s">
        <v>88</v>
      </c>
      <c r="C15" s="52" t="s">
        <v>1</v>
      </c>
      <c r="D15" s="133" t="s">
        <v>251</v>
      </c>
      <c r="E15" s="133" t="s">
        <v>256</v>
      </c>
      <c r="F15" s="133" t="s">
        <v>267</v>
      </c>
      <c r="G15" s="131">
        <v>29.8</v>
      </c>
      <c r="H15" s="133" t="s">
        <v>268</v>
      </c>
      <c r="I15" s="72">
        <f t="shared" si="2"/>
        <v>66.76384839650146</v>
      </c>
      <c r="J15" s="133" t="s">
        <v>312</v>
      </c>
      <c r="K15" s="130">
        <f t="shared" si="3"/>
        <v>65.58704453441297</v>
      </c>
      <c r="L15" s="133" t="s">
        <v>313</v>
      </c>
      <c r="M15" s="131">
        <f>L15/H15*100</f>
        <v>83.4061135371179</v>
      </c>
      <c r="N15" s="133" t="s">
        <v>271</v>
      </c>
      <c r="O15" s="132">
        <f t="shared" si="1"/>
        <v>98.76543209876543</v>
      </c>
      <c r="P15" s="53"/>
      <c r="Q15" s="53"/>
    </row>
    <row r="16" spans="1:17" s="24" customFormat="1" ht="54.75" customHeight="1">
      <c r="A16" s="18" t="s">
        <v>111</v>
      </c>
      <c r="B16" s="51" t="s">
        <v>87</v>
      </c>
      <c r="C16" s="52" t="s">
        <v>1</v>
      </c>
      <c r="D16" s="133" t="s">
        <v>252</v>
      </c>
      <c r="E16" s="133" t="s">
        <v>257</v>
      </c>
      <c r="F16" s="133" t="s">
        <v>269</v>
      </c>
      <c r="G16" s="131">
        <v>22.8</v>
      </c>
      <c r="H16" s="133" t="s">
        <v>270</v>
      </c>
      <c r="I16" s="72">
        <f t="shared" si="2"/>
        <v>62.637362637362635</v>
      </c>
      <c r="J16" s="133" t="s">
        <v>314</v>
      </c>
      <c r="K16" s="130">
        <f t="shared" si="3"/>
        <v>73.86363636363637</v>
      </c>
      <c r="L16" s="133" t="s">
        <v>315</v>
      </c>
      <c r="M16" s="131">
        <f t="shared" si="0"/>
        <v>106.14035087719299</v>
      </c>
      <c r="N16" s="133" t="s">
        <v>316</v>
      </c>
      <c r="O16" s="132">
        <f t="shared" si="1"/>
        <v>100</v>
      </c>
      <c r="P16" s="53"/>
      <c r="Q16" s="53"/>
    </row>
    <row r="17" spans="1:17" s="24" customFormat="1" ht="58.5" customHeight="1">
      <c r="A17" s="18" t="s">
        <v>112</v>
      </c>
      <c r="B17" s="51" t="s">
        <v>199</v>
      </c>
      <c r="C17" s="52" t="s">
        <v>6</v>
      </c>
      <c r="D17" s="133" t="s">
        <v>253</v>
      </c>
      <c r="E17" s="133" t="s">
        <v>258</v>
      </c>
      <c r="F17" s="133" t="s">
        <v>272</v>
      </c>
      <c r="G17" s="131">
        <v>25.5</v>
      </c>
      <c r="H17" s="133" t="s">
        <v>273</v>
      </c>
      <c r="I17" s="72">
        <f t="shared" si="2"/>
        <v>65.27777777777779</v>
      </c>
      <c r="J17" s="133" t="s">
        <v>317</v>
      </c>
      <c r="K17" s="130">
        <f t="shared" si="3"/>
        <v>73.97260273972603</v>
      </c>
      <c r="L17" s="133" t="s">
        <v>318</v>
      </c>
      <c r="M17" s="131">
        <f t="shared" si="0"/>
        <v>104.25531914893618</v>
      </c>
      <c r="N17" s="133" t="s">
        <v>317</v>
      </c>
      <c r="O17" s="132">
        <f t="shared" si="1"/>
        <v>100</v>
      </c>
      <c r="P17" s="53"/>
      <c r="Q17" s="53"/>
    </row>
    <row r="18" spans="1:17" s="24" customFormat="1" ht="24.75" customHeight="1">
      <c r="A18" s="18" t="s">
        <v>203</v>
      </c>
      <c r="B18" s="51" t="s">
        <v>200</v>
      </c>
      <c r="C18" s="52" t="s">
        <v>47</v>
      </c>
      <c r="D18" s="133" t="s">
        <v>254</v>
      </c>
      <c r="E18" s="133" t="s">
        <v>259</v>
      </c>
      <c r="F18" s="133" t="s">
        <v>281</v>
      </c>
      <c r="G18" s="134">
        <v>1.775</v>
      </c>
      <c r="H18" s="133" t="s">
        <v>282</v>
      </c>
      <c r="I18" s="72">
        <f t="shared" si="2"/>
        <v>112.36749116607774</v>
      </c>
      <c r="J18" s="135" t="s">
        <v>319</v>
      </c>
      <c r="K18" s="130">
        <f t="shared" si="3"/>
        <v>106.70470756062767</v>
      </c>
      <c r="L18" s="133" t="s">
        <v>320</v>
      </c>
      <c r="M18" s="131">
        <f t="shared" si="0"/>
        <v>102.9874213836478</v>
      </c>
      <c r="N18" s="133" t="s">
        <v>321</v>
      </c>
      <c r="O18" s="132">
        <f t="shared" si="1"/>
        <v>106.41711229946524</v>
      </c>
      <c r="P18" s="53"/>
      <c r="Q18" s="53"/>
    </row>
    <row r="19" spans="1:17" s="24" customFormat="1" ht="33.75" customHeight="1">
      <c r="A19" s="18" t="s">
        <v>204</v>
      </c>
      <c r="B19" s="51" t="s">
        <v>201</v>
      </c>
      <c r="C19" s="52"/>
      <c r="D19" s="133" t="s">
        <v>248</v>
      </c>
      <c r="E19" s="133" t="s">
        <v>260</v>
      </c>
      <c r="F19" s="133" t="s">
        <v>283</v>
      </c>
      <c r="G19" s="131">
        <v>111.8</v>
      </c>
      <c r="H19" s="133" t="s">
        <v>284</v>
      </c>
      <c r="I19" s="72">
        <f t="shared" si="2"/>
        <v>166.66666666666669</v>
      </c>
      <c r="J19" s="135" t="s">
        <v>322</v>
      </c>
      <c r="K19" s="130">
        <f t="shared" si="3"/>
        <v>142.10526315789474</v>
      </c>
      <c r="L19" s="133" t="s">
        <v>323</v>
      </c>
      <c r="M19" s="131">
        <f t="shared" si="0"/>
        <v>64</v>
      </c>
      <c r="N19" s="133" t="s">
        <v>324</v>
      </c>
      <c r="O19" s="132">
        <f t="shared" si="1"/>
        <v>277.77777777777777</v>
      </c>
      <c r="P19" s="53"/>
      <c r="Q19" s="53"/>
    </row>
    <row r="20" spans="1:18" s="24" customFormat="1" ht="30.75" customHeight="1">
      <c r="A20" s="18" t="s">
        <v>205</v>
      </c>
      <c r="B20" s="51" t="s">
        <v>202</v>
      </c>
      <c r="C20" s="52"/>
      <c r="D20" s="133" t="s">
        <v>255</v>
      </c>
      <c r="E20" s="133" t="s">
        <v>259</v>
      </c>
      <c r="F20" s="133" t="s">
        <v>285</v>
      </c>
      <c r="G20" s="131">
        <v>180.4</v>
      </c>
      <c r="H20" s="133" t="s">
        <v>286</v>
      </c>
      <c r="I20" s="72">
        <f t="shared" si="2"/>
        <v>110.88929219600725</v>
      </c>
      <c r="J20" s="135" t="s">
        <v>325</v>
      </c>
      <c r="K20" s="130">
        <f t="shared" si="3"/>
        <v>105.71847507331378</v>
      </c>
      <c r="L20" s="133" t="s">
        <v>326</v>
      </c>
      <c r="M20" s="131">
        <f t="shared" si="0"/>
        <v>104.58265139116203</v>
      </c>
      <c r="N20" s="133" t="s">
        <v>325</v>
      </c>
      <c r="O20" s="132">
        <f t="shared" si="1"/>
        <v>100</v>
      </c>
      <c r="P20" s="53"/>
      <c r="Q20" s="53"/>
      <c r="R20" s="54"/>
    </row>
    <row r="21" spans="1:18" ht="80.25" customHeight="1">
      <c r="A21" s="19" t="s">
        <v>113</v>
      </c>
      <c r="B21" s="144" t="s">
        <v>71</v>
      </c>
      <c r="C21" s="145"/>
      <c r="D21" s="69"/>
      <c r="E21" s="69"/>
      <c r="F21" s="69"/>
      <c r="G21" s="89"/>
      <c r="H21" s="89"/>
      <c r="I21" s="89"/>
      <c r="J21" s="89"/>
      <c r="K21" s="67"/>
      <c r="L21" s="67"/>
      <c r="M21" s="67"/>
      <c r="N21" s="89"/>
      <c r="O21" s="132"/>
      <c r="P21" s="22"/>
      <c r="Q21" s="22"/>
      <c r="R21"/>
    </row>
    <row r="22" spans="1:18" s="24" customFormat="1" ht="52.5" customHeight="1">
      <c r="A22" s="18"/>
      <c r="B22" s="42" t="s">
        <v>2</v>
      </c>
      <c r="C22" s="41" t="s">
        <v>3</v>
      </c>
      <c r="D22" s="78">
        <v>5944.28</v>
      </c>
      <c r="E22" s="72">
        <v>118.7</v>
      </c>
      <c r="F22" s="67">
        <v>8276.92</v>
      </c>
      <c r="G22" s="72">
        <v>130.3</v>
      </c>
      <c r="H22" s="78">
        <v>6127.44</v>
      </c>
      <c r="I22" s="72">
        <f>H22/D22*100</f>
        <v>103.08128150087141</v>
      </c>
      <c r="J22" s="67">
        <v>8124.32</v>
      </c>
      <c r="K22" s="130">
        <f t="shared" si="3"/>
        <v>98.15631901721896</v>
      </c>
      <c r="L22" s="78">
        <v>6230.26</v>
      </c>
      <c r="M22" s="131">
        <f t="shared" si="0"/>
        <v>101.67802540702154</v>
      </c>
      <c r="N22" s="78">
        <v>8328.25</v>
      </c>
      <c r="O22" s="132">
        <f>N22/J22*100</f>
        <v>102.51011776985644</v>
      </c>
      <c r="P22" s="53"/>
      <c r="Q22" s="53"/>
      <c r="R22" s="54"/>
    </row>
    <row r="23" spans="1:18" s="24" customFormat="1" ht="30" customHeight="1">
      <c r="A23" s="18" t="s">
        <v>114</v>
      </c>
      <c r="B23" s="42" t="s">
        <v>54</v>
      </c>
      <c r="C23" s="41" t="s">
        <v>55</v>
      </c>
      <c r="D23" s="78">
        <v>110.48</v>
      </c>
      <c r="E23" s="72"/>
      <c r="F23" s="67">
        <v>63.54</v>
      </c>
      <c r="G23" s="72"/>
      <c r="H23" s="78">
        <v>95.98</v>
      </c>
      <c r="I23" s="72"/>
      <c r="J23" s="67">
        <v>95.67</v>
      </c>
      <c r="K23" s="72"/>
      <c r="L23" s="78">
        <v>99.1</v>
      </c>
      <c r="M23" s="72"/>
      <c r="N23" s="67">
        <v>99.91</v>
      </c>
      <c r="O23" s="132"/>
      <c r="P23" s="53"/>
      <c r="Q23" s="53"/>
      <c r="R23" s="54"/>
    </row>
    <row r="24" spans="1:18" s="24" customFormat="1" ht="35.25" customHeight="1">
      <c r="A24" s="18" t="s">
        <v>115</v>
      </c>
      <c r="B24" s="42" t="s">
        <v>4</v>
      </c>
      <c r="C24" s="41" t="s">
        <v>55</v>
      </c>
      <c r="D24" s="78">
        <v>2571.24</v>
      </c>
      <c r="E24" s="72">
        <v>133.4</v>
      </c>
      <c r="F24" s="67">
        <v>3626.65</v>
      </c>
      <c r="G24" s="72">
        <v>150.5</v>
      </c>
      <c r="H24" s="78">
        <v>2465.01</v>
      </c>
      <c r="I24" s="72">
        <f>H24/D24*100</f>
        <v>95.868530358893</v>
      </c>
      <c r="J24" s="67">
        <v>3218.08</v>
      </c>
      <c r="K24" s="130">
        <f t="shared" si="3"/>
        <v>88.73423131540126</v>
      </c>
      <c r="L24" s="78">
        <v>2493.57</v>
      </c>
      <c r="M24" s="131">
        <f t="shared" si="0"/>
        <v>101.15861598938747</v>
      </c>
      <c r="N24" s="67">
        <v>3208.1</v>
      </c>
      <c r="O24" s="132">
        <f aca="true" t="shared" si="4" ref="O24:O30">N24/J24*100</f>
        <v>99.68987719385473</v>
      </c>
      <c r="P24" s="53"/>
      <c r="Q24" s="53"/>
      <c r="R24" s="54"/>
    </row>
    <row r="25" spans="1:17" s="24" customFormat="1" ht="75.75" customHeight="1">
      <c r="A25" s="18" t="s">
        <v>116</v>
      </c>
      <c r="B25" s="42" t="s">
        <v>56</v>
      </c>
      <c r="C25" s="41" t="s">
        <v>55</v>
      </c>
      <c r="D25" s="78">
        <v>116.13</v>
      </c>
      <c r="E25" s="72"/>
      <c r="F25" s="67">
        <v>105.3</v>
      </c>
      <c r="G25" s="72"/>
      <c r="H25" s="78">
        <v>83.44</v>
      </c>
      <c r="I25" s="72"/>
      <c r="J25" s="67">
        <v>86.49</v>
      </c>
      <c r="K25" s="72"/>
      <c r="L25" s="78">
        <v>98.6</v>
      </c>
      <c r="M25" s="72"/>
      <c r="N25" s="67">
        <v>97.16</v>
      </c>
      <c r="O25" s="72"/>
      <c r="P25" s="53"/>
      <c r="Q25" s="53"/>
    </row>
    <row r="26" spans="1:17" s="24" customFormat="1" ht="52.5">
      <c r="A26" s="18" t="s">
        <v>117</v>
      </c>
      <c r="B26" s="42" t="s">
        <v>5</v>
      </c>
      <c r="C26" s="41" t="s">
        <v>3</v>
      </c>
      <c r="D26" s="78">
        <v>1689.12</v>
      </c>
      <c r="E26" s="72">
        <v>103.7</v>
      </c>
      <c r="F26" s="72">
        <v>2572.7</v>
      </c>
      <c r="G26" s="72">
        <v>125.5</v>
      </c>
      <c r="H26" s="78">
        <v>2201.91</v>
      </c>
      <c r="I26" s="72">
        <f>H26/D26*100</f>
        <v>130.35841148053424</v>
      </c>
      <c r="J26" s="72">
        <v>2850.1</v>
      </c>
      <c r="K26" s="130">
        <f t="shared" si="3"/>
        <v>110.7824464570296</v>
      </c>
      <c r="L26" s="78">
        <v>2237.57</v>
      </c>
      <c r="M26" s="131">
        <f t="shared" si="0"/>
        <v>101.61950306779116</v>
      </c>
      <c r="N26" s="72">
        <v>2945.05</v>
      </c>
      <c r="O26" s="132">
        <f t="shared" si="4"/>
        <v>103.33146205396302</v>
      </c>
      <c r="P26" s="53"/>
      <c r="Q26" s="53"/>
    </row>
    <row r="27" spans="1:17" s="24" customFormat="1" ht="84.75" customHeight="1">
      <c r="A27" s="18" t="s">
        <v>118</v>
      </c>
      <c r="B27" s="42" t="s">
        <v>56</v>
      </c>
      <c r="C27" s="41" t="s">
        <v>55</v>
      </c>
      <c r="D27" s="78">
        <v>98.48</v>
      </c>
      <c r="E27" s="72"/>
      <c r="F27" s="67">
        <v>105.3</v>
      </c>
      <c r="G27" s="72"/>
      <c r="H27" s="78">
        <v>123.8</v>
      </c>
      <c r="I27" s="72"/>
      <c r="J27" s="67">
        <v>107.56</v>
      </c>
      <c r="K27" s="72"/>
      <c r="L27" s="78">
        <v>98.66</v>
      </c>
      <c r="M27" s="72"/>
      <c r="N27" s="67">
        <v>100.32</v>
      </c>
      <c r="O27" s="72"/>
      <c r="P27" s="53"/>
      <c r="Q27" s="53"/>
    </row>
    <row r="28" spans="1:17" s="24" customFormat="1" ht="52.5">
      <c r="A28" s="18" t="s">
        <v>119</v>
      </c>
      <c r="B28" s="42" t="s">
        <v>246</v>
      </c>
      <c r="C28" s="41" t="s">
        <v>3</v>
      </c>
      <c r="D28" s="78">
        <v>1529.67</v>
      </c>
      <c r="E28" s="72">
        <v>117</v>
      </c>
      <c r="F28" s="67">
        <v>1869.49</v>
      </c>
      <c r="G28" s="72">
        <v>110.7</v>
      </c>
      <c r="H28" s="78">
        <v>1302.97</v>
      </c>
      <c r="I28" s="72">
        <f>H28/D28*100</f>
        <v>85.17981002438434</v>
      </c>
      <c r="J28" s="67">
        <v>1846.27</v>
      </c>
      <c r="K28" s="130">
        <f t="shared" si="3"/>
        <v>98.75795002915233</v>
      </c>
      <c r="L28" s="78">
        <v>1339.92</v>
      </c>
      <c r="M28" s="131">
        <f t="shared" si="0"/>
        <v>102.83582891394276</v>
      </c>
      <c r="N28" s="67">
        <v>1956.1</v>
      </c>
      <c r="O28" s="132">
        <f t="shared" si="4"/>
        <v>105.9487507244336</v>
      </c>
      <c r="P28" s="53"/>
      <c r="Q28" s="53"/>
    </row>
    <row r="29" spans="1:17" s="24" customFormat="1" ht="32.25" customHeight="1">
      <c r="A29" s="18" t="s">
        <v>120</v>
      </c>
      <c r="B29" s="42" t="s">
        <v>56</v>
      </c>
      <c r="C29" s="41" t="s">
        <v>55</v>
      </c>
      <c r="D29" s="78">
        <v>112.58</v>
      </c>
      <c r="E29" s="72"/>
      <c r="F29" s="67">
        <v>105.3</v>
      </c>
      <c r="G29" s="72"/>
      <c r="H29" s="78">
        <v>81.98</v>
      </c>
      <c r="I29" s="72"/>
      <c r="J29" s="67">
        <v>88.65</v>
      </c>
      <c r="K29" s="72"/>
      <c r="L29" s="78">
        <v>92.31</v>
      </c>
      <c r="M29" s="72"/>
      <c r="N29" s="78">
        <v>95.11</v>
      </c>
      <c r="O29" s="72"/>
      <c r="P29" s="53"/>
      <c r="Q29" s="53"/>
    </row>
    <row r="30" spans="1:17" s="24" customFormat="1" ht="56.25" customHeight="1">
      <c r="A30" s="18" t="s">
        <v>120</v>
      </c>
      <c r="B30" s="55" t="s">
        <v>245</v>
      </c>
      <c r="C30" s="41" t="s">
        <v>3</v>
      </c>
      <c r="D30" s="78">
        <v>154.25</v>
      </c>
      <c r="E30" s="72">
        <v>105.4</v>
      </c>
      <c r="F30" s="67">
        <v>208.11</v>
      </c>
      <c r="G30" s="72">
        <v>101.2</v>
      </c>
      <c r="H30" s="78">
        <v>157.55</v>
      </c>
      <c r="I30" s="72">
        <f>H30/D30*100</f>
        <v>102.13938411669368</v>
      </c>
      <c r="J30" s="67">
        <v>209.88</v>
      </c>
      <c r="K30" s="130">
        <f t="shared" si="3"/>
        <v>100.85051174859447</v>
      </c>
      <c r="L30" s="78">
        <v>159.2</v>
      </c>
      <c r="M30" s="131">
        <f t="shared" si="0"/>
        <v>101.04728657569024</v>
      </c>
      <c r="N30" s="78">
        <v>219</v>
      </c>
      <c r="O30" s="132">
        <f t="shared" si="4"/>
        <v>104.34534019439681</v>
      </c>
      <c r="P30" s="53"/>
      <c r="Q30" s="53"/>
    </row>
    <row r="31" spans="1:17" ht="48" customHeight="1">
      <c r="A31" s="20" t="s">
        <v>120</v>
      </c>
      <c r="B31" s="26" t="s">
        <v>56</v>
      </c>
      <c r="C31" s="27" t="s">
        <v>55</v>
      </c>
      <c r="D31" s="78">
        <v>103.47</v>
      </c>
      <c r="E31" s="67"/>
      <c r="F31" s="67">
        <v>105.3</v>
      </c>
      <c r="G31" s="78"/>
      <c r="H31" s="78">
        <v>100.23</v>
      </c>
      <c r="I31" s="67"/>
      <c r="J31" s="67">
        <v>93.04</v>
      </c>
      <c r="K31" s="78"/>
      <c r="L31" s="78">
        <v>93.22</v>
      </c>
      <c r="M31" s="78"/>
      <c r="N31" s="78">
        <v>96.26</v>
      </c>
      <c r="O31" s="72"/>
      <c r="P31" s="22"/>
      <c r="Q31" s="22"/>
    </row>
    <row r="32" spans="1:17" s="24" customFormat="1" ht="27" customHeight="1">
      <c r="A32" s="17" t="s">
        <v>121</v>
      </c>
      <c r="B32" s="151" t="s">
        <v>7</v>
      </c>
      <c r="C32" s="152"/>
      <c r="D32" s="61"/>
      <c r="E32" s="105"/>
      <c r="F32" s="105"/>
      <c r="G32" s="104"/>
      <c r="H32" s="104"/>
      <c r="I32" s="105"/>
      <c r="J32" s="105"/>
      <c r="K32" s="104"/>
      <c r="L32" s="104"/>
      <c r="M32" s="104"/>
      <c r="N32" s="105"/>
      <c r="O32" s="125"/>
      <c r="P32" s="53"/>
      <c r="Q32" s="53"/>
    </row>
    <row r="33" spans="1:17" s="24" customFormat="1" ht="24" customHeight="1">
      <c r="A33" s="18" t="s">
        <v>122</v>
      </c>
      <c r="B33" s="42" t="s">
        <v>45</v>
      </c>
      <c r="C33" s="41" t="s">
        <v>8</v>
      </c>
      <c r="D33" s="61"/>
      <c r="E33" s="106"/>
      <c r="F33" s="107"/>
      <c r="G33" s="61"/>
      <c r="H33" s="61"/>
      <c r="I33" s="108"/>
      <c r="J33" s="61"/>
      <c r="K33" s="61"/>
      <c r="L33" s="61"/>
      <c r="M33" s="61"/>
      <c r="N33" s="61"/>
      <c r="O33" s="58"/>
      <c r="P33" s="53"/>
      <c r="Q33" s="53"/>
    </row>
    <row r="34" spans="1:17" s="24" customFormat="1" ht="29.25" customHeight="1">
      <c r="A34" s="18" t="s">
        <v>123</v>
      </c>
      <c r="B34" s="42" t="s">
        <v>227</v>
      </c>
      <c r="C34" s="41" t="s">
        <v>9</v>
      </c>
      <c r="D34" s="61"/>
      <c r="E34" s="107"/>
      <c r="F34" s="107"/>
      <c r="G34" s="61"/>
      <c r="H34" s="61"/>
      <c r="I34" s="108"/>
      <c r="J34" s="61"/>
      <c r="K34" s="61"/>
      <c r="L34" s="61"/>
      <c r="M34" s="61"/>
      <c r="N34" s="61"/>
      <c r="O34" s="58"/>
      <c r="P34" s="53"/>
      <c r="Q34" s="53"/>
    </row>
    <row r="35" spans="1:17" s="24" customFormat="1" ht="25.5" customHeight="1">
      <c r="A35" s="18" t="s">
        <v>124</v>
      </c>
      <c r="B35" s="42" t="s">
        <v>10</v>
      </c>
      <c r="C35" s="41" t="s">
        <v>11</v>
      </c>
      <c r="D35" s="61"/>
      <c r="E35" s="107"/>
      <c r="F35" s="107"/>
      <c r="G35" s="61"/>
      <c r="H35" s="61"/>
      <c r="I35" s="109"/>
      <c r="J35" s="61"/>
      <c r="K35" s="61"/>
      <c r="L35" s="61"/>
      <c r="M35" s="61"/>
      <c r="N35" s="61"/>
      <c r="O35" s="58"/>
      <c r="P35" s="53"/>
      <c r="Q35" s="53"/>
    </row>
    <row r="36" spans="1:17" s="24" customFormat="1" ht="27" customHeight="1">
      <c r="A36" s="18" t="s">
        <v>125</v>
      </c>
      <c r="B36" s="42" t="s">
        <v>44</v>
      </c>
      <c r="C36" s="41" t="s">
        <v>12</v>
      </c>
      <c r="D36" s="61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22"/>
      <c r="P36" s="53"/>
      <c r="Q36" s="53"/>
    </row>
    <row r="37" spans="1:17" s="24" customFormat="1" ht="28.5" customHeight="1">
      <c r="A37" s="18" t="s">
        <v>126</v>
      </c>
      <c r="B37" s="42" t="s">
        <v>224</v>
      </c>
      <c r="C37" s="41" t="s">
        <v>12</v>
      </c>
      <c r="D37" s="61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22"/>
      <c r="P37" s="53"/>
      <c r="Q37" s="53"/>
    </row>
    <row r="38" spans="1:17" s="24" customFormat="1" ht="27.75" customHeight="1">
      <c r="A38" s="18" t="s">
        <v>127</v>
      </c>
      <c r="B38" s="42" t="s">
        <v>101</v>
      </c>
      <c r="C38" s="41" t="s">
        <v>12</v>
      </c>
      <c r="D38" s="61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22"/>
      <c r="P38" s="53"/>
      <c r="Q38" s="53"/>
    </row>
    <row r="39" spans="1:17" s="24" customFormat="1" ht="27" customHeight="1">
      <c r="A39" s="18" t="s">
        <v>128</v>
      </c>
      <c r="B39" s="42" t="s">
        <v>13</v>
      </c>
      <c r="C39" s="41" t="s">
        <v>12</v>
      </c>
      <c r="D39" s="61"/>
      <c r="E39" s="107"/>
      <c r="F39" s="107"/>
      <c r="G39" s="61"/>
      <c r="H39" s="61"/>
      <c r="I39" s="107"/>
      <c r="J39" s="107"/>
      <c r="K39" s="61"/>
      <c r="L39" s="61"/>
      <c r="M39" s="61"/>
      <c r="N39" s="61"/>
      <c r="O39" s="58"/>
      <c r="P39" s="53"/>
      <c r="Q39" s="53"/>
    </row>
    <row r="40" spans="1:17" s="24" customFormat="1" ht="25.5" customHeight="1">
      <c r="A40" s="18" t="s">
        <v>206</v>
      </c>
      <c r="B40" s="42" t="s">
        <v>214</v>
      </c>
      <c r="C40" s="41" t="s">
        <v>29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2"/>
      <c r="P40" s="53"/>
      <c r="Q40" s="53"/>
    </row>
    <row r="41" spans="1:17" s="24" customFormat="1" ht="25.5" customHeight="1">
      <c r="A41" s="18" t="s">
        <v>207</v>
      </c>
      <c r="B41" s="42" t="s">
        <v>213</v>
      </c>
      <c r="C41" s="41" t="s">
        <v>29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22"/>
      <c r="P41" s="53"/>
      <c r="Q41" s="53"/>
    </row>
    <row r="42" spans="1:17" s="24" customFormat="1" ht="27" customHeight="1">
      <c r="A42" s="18" t="s">
        <v>208</v>
      </c>
      <c r="B42" s="42" t="s">
        <v>215</v>
      </c>
      <c r="C42" s="41" t="s">
        <v>222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22"/>
      <c r="P42" s="53"/>
      <c r="Q42" s="53"/>
    </row>
    <row r="43" spans="1:17" s="24" customFormat="1" ht="25.5" customHeight="1">
      <c r="A43" s="18" t="s">
        <v>209</v>
      </c>
      <c r="B43" s="42" t="s">
        <v>217</v>
      </c>
      <c r="C43" s="41" t="s">
        <v>221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22"/>
      <c r="P43" s="53"/>
      <c r="Q43" s="53"/>
    </row>
    <row r="44" spans="1:17" s="24" customFormat="1" ht="25.5" customHeight="1">
      <c r="A44" s="18" t="s">
        <v>210</v>
      </c>
      <c r="B44" s="42" t="s">
        <v>216</v>
      </c>
      <c r="C44" s="41" t="s">
        <v>223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22"/>
      <c r="P44" s="53"/>
      <c r="Q44" s="53"/>
    </row>
    <row r="45" spans="1:17" s="24" customFormat="1" ht="27" customHeight="1">
      <c r="A45" s="18" t="s">
        <v>211</v>
      </c>
      <c r="B45" s="42" t="s">
        <v>218</v>
      </c>
      <c r="C45" s="41" t="s">
        <v>223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22"/>
      <c r="P45" s="53"/>
      <c r="Q45" s="53"/>
    </row>
    <row r="46" spans="1:17" s="24" customFormat="1" ht="25.5" customHeight="1">
      <c r="A46" s="18" t="s">
        <v>212</v>
      </c>
      <c r="B46" s="42" t="s">
        <v>219</v>
      </c>
      <c r="C46" s="41" t="s">
        <v>223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22"/>
      <c r="P46" s="53"/>
      <c r="Q46" s="53"/>
    </row>
    <row r="47" spans="1:17" s="24" customFormat="1" ht="28.5" customHeight="1">
      <c r="A47" s="18" t="s">
        <v>225</v>
      </c>
      <c r="B47" s="42" t="s">
        <v>220</v>
      </c>
      <c r="C47" s="41" t="s">
        <v>29</v>
      </c>
      <c r="D47" s="104"/>
      <c r="E47" s="104"/>
      <c r="F47" s="61"/>
      <c r="G47" s="61"/>
      <c r="H47" s="61"/>
      <c r="I47" s="61"/>
      <c r="J47" s="61"/>
      <c r="K47" s="61"/>
      <c r="L47" s="61"/>
      <c r="M47" s="61"/>
      <c r="N47" s="61"/>
      <c r="O47" s="58"/>
      <c r="P47" s="53"/>
      <c r="Q47" s="53"/>
    </row>
    <row r="48" spans="1:17" s="16" customFormat="1" ht="29.25" customHeight="1">
      <c r="A48" s="19" t="s">
        <v>129</v>
      </c>
      <c r="B48" s="150" t="s">
        <v>72</v>
      </c>
      <c r="C48" s="143"/>
      <c r="D48" s="57"/>
      <c r="E48" s="57"/>
      <c r="F48" s="57"/>
      <c r="G48" s="61"/>
      <c r="H48" s="58"/>
      <c r="I48" s="110"/>
      <c r="J48" s="111"/>
      <c r="K48" s="110"/>
      <c r="L48" s="110"/>
      <c r="M48" s="111"/>
      <c r="N48" s="111"/>
      <c r="O48" s="111"/>
      <c r="P48" s="22"/>
      <c r="Q48" s="22"/>
    </row>
    <row r="49" spans="1:17" s="16" customFormat="1" ht="28.5" customHeight="1">
      <c r="A49" s="20"/>
      <c r="B49" s="26" t="s">
        <v>2</v>
      </c>
      <c r="C49" s="27" t="s">
        <v>14</v>
      </c>
      <c r="D49" s="58">
        <v>2114.185</v>
      </c>
      <c r="E49" s="110">
        <v>70.4</v>
      </c>
      <c r="F49" s="111">
        <v>3106.541</v>
      </c>
      <c r="G49" s="61">
        <v>76.05</v>
      </c>
      <c r="H49" s="58">
        <v>2392.219</v>
      </c>
      <c r="I49" s="72">
        <f>H49/D49*100</f>
        <v>113.15088320085518</v>
      </c>
      <c r="J49" s="58">
        <v>4240.632</v>
      </c>
      <c r="K49" s="130">
        <f>J49/F49*100</f>
        <v>136.50655182081934</v>
      </c>
      <c r="L49" s="61">
        <v>2500</v>
      </c>
      <c r="M49" s="131">
        <f>L49/H49*100</f>
        <v>104.50548214858256</v>
      </c>
      <c r="N49" s="58">
        <v>4410.3</v>
      </c>
      <c r="O49" s="132">
        <f>N49/J49*100</f>
        <v>104.00100739701065</v>
      </c>
      <c r="P49" s="22"/>
      <c r="Q49" s="22"/>
    </row>
    <row r="50" spans="1:17" s="16" customFormat="1" ht="60.75" customHeight="1">
      <c r="A50" s="20" t="s">
        <v>130</v>
      </c>
      <c r="B50" s="35" t="s">
        <v>53</v>
      </c>
      <c r="C50" s="36" t="s">
        <v>57</v>
      </c>
      <c r="D50" s="61">
        <v>67.07</v>
      </c>
      <c r="E50" s="110" t="s">
        <v>243</v>
      </c>
      <c r="F50" s="110">
        <v>72.5</v>
      </c>
      <c r="G50" s="61" t="s">
        <v>243</v>
      </c>
      <c r="H50" s="61">
        <v>98.7</v>
      </c>
      <c r="I50" s="61" t="s">
        <v>243</v>
      </c>
      <c r="J50" s="61">
        <v>119.1</v>
      </c>
      <c r="K50" s="58" t="s">
        <v>243</v>
      </c>
      <c r="L50" s="61">
        <v>97.7</v>
      </c>
      <c r="M50" s="61" t="s">
        <v>243</v>
      </c>
      <c r="N50" s="61">
        <v>97.2</v>
      </c>
      <c r="O50" s="58" t="s">
        <v>243</v>
      </c>
      <c r="P50" s="22"/>
      <c r="Q50" s="22"/>
    </row>
    <row r="51" spans="1:17" s="16" customFormat="1" ht="69" customHeight="1">
      <c r="A51" s="19" t="s">
        <v>131</v>
      </c>
      <c r="B51" s="142" t="s">
        <v>73</v>
      </c>
      <c r="C51" s="143"/>
      <c r="D51" s="61"/>
      <c r="E51" s="110"/>
      <c r="F51" s="110"/>
      <c r="G51" s="61"/>
      <c r="H51" s="61"/>
      <c r="I51" s="61"/>
      <c r="J51" s="61"/>
      <c r="K51" s="58"/>
      <c r="L51" s="61"/>
      <c r="M51" s="61"/>
      <c r="N51" s="61"/>
      <c r="O51" s="58"/>
      <c r="P51" s="22"/>
      <c r="Q51" s="22"/>
    </row>
    <row r="52" spans="1:17" s="16" customFormat="1" ht="52.5">
      <c r="A52" s="20"/>
      <c r="B52" s="26" t="s">
        <v>2</v>
      </c>
      <c r="C52" s="27" t="s">
        <v>15</v>
      </c>
      <c r="D52" s="58">
        <v>445.6</v>
      </c>
      <c r="E52" s="110">
        <v>79.6</v>
      </c>
      <c r="F52" s="111">
        <v>736.8</v>
      </c>
      <c r="G52" s="61">
        <v>109.5</v>
      </c>
      <c r="H52" s="59">
        <v>501.1</v>
      </c>
      <c r="I52" s="72">
        <f>H52/D52*100</f>
        <v>112.45511669658887</v>
      </c>
      <c r="J52" s="58">
        <v>603.6</v>
      </c>
      <c r="K52" s="130">
        <f>J52/F52*100</f>
        <v>81.92182410423453</v>
      </c>
      <c r="L52" s="61" t="s">
        <v>335</v>
      </c>
      <c r="M52" s="59" t="s">
        <v>351</v>
      </c>
      <c r="N52" s="58">
        <v>724.3</v>
      </c>
      <c r="O52" s="132">
        <f>N52/J52*100</f>
        <v>119.99668654738235</v>
      </c>
      <c r="P52" s="22"/>
      <c r="Q52" s="22"/>
    </row>
    <row r="53" spans="1:17" s="16" customFormat="1" ht="51" customHeight="1">
      <c r="A53" s="20" t="s">
        <v>132</v>
      </c>
      <c r="B53" s="35" t="s">
        <v>53</v>
      </c>
      <c r="C53" s="36" t="s">
        <v>232</v>
      </c>
      <c r="D53" s="61">
        <v>75.6</v>
      </c>
      <c r="E53" s="110" t="s">
        <v>243</v>
      </c>
      <c r="F53" s="110">
        <v>102.8</v>
      </c>
      <c r="G53" s="61" t="s">
        <v>243</v>
      </c>
      <c r="H53" s="61">
        <v>102.3</v>
      </c>
      <c r="I53" s="61" t="s">
        <v>243</v>
      </c>
      <c r="J53" s="61">
        <v>74.9</v>
      </c>
      <c r="K53" s="61" t="s">
        <v>243</v>
      </c>
      <c r="L53" s="61">
        <v>96.6</v>
      </c>
      <c r="M53" s="61" t="s">
        <v>243</v>
      </c>
      <c r="N53" s="61">
        <v>113.4</v>
      </c>
      <c r="O53" s="58" t="s">
        <v>243</v>
      </c>
      <c r="P53" s="22"/>
      <c r="Q53" s="22"/>
    </row>
    <row r="54" spans="1:17" ht="27" customHeight="1">
      <c r="A54" s="19" t="s">
        <v>133</v>
      </c>
      <c r="B54" s="156" t="s">
        <v>74</v>
      </c>
      <c r="C54" s="152"/>
      <c r="D54" s="57"/>
      <c r="E54" s="57"/>
      <c r="F54" s="57"/>
      <c r="G54" s="104"/>
      <c r="H54" s="104"/>
      <c r="I54" s="104"/>
      <c r="J54" s="104"/>
      <c r="K54" s="104"/>
      <c r="L54" s="104"/>
      <c r="M54" s="104"/>
      <c r="N54" s="104"/>
      <c r="O54" s="122"/>
      <c r="P54" s="22"/>
      <c r="Q54" s="22"/>
    </row>
    <row r="55" spans="1:17" ht="52.5">
      <c r="A55" s="20"/>
      <c r="B55" s="26" t="s">
        <v>2</v>
      </c>
      <c r="C55" s="27" t="s">
        <v>15</v>
      </c>
      <c r="D55" s="58" t="s">
        <v>243</v>
      </c>
      <c r="E55" s="58" t="s">
        <v>243</v>
      </c>
      <c r="F55" s="72">
        <v>5391.1</v>
      </c>
      <c r="G55" s="72">
        <v>104.3</v>
      </c>
      <c r="H55" s="72" t="s">
        <v>243</v>
      </c>
      <c r="I55" s="72" t="s">
        <v>243</v>
      </c>
      <c r="J55" s="72">
        <v>6011.1</v>
      </c>
      <c r="K55" s="130">
        <f>J55/F55*100</f>
        <v>111.50043590361894</v>
      </c>
      <c r="L55" s="72" t="s">
        <v>243</v>
      </c>
      <c r="M55" s="72" t="s">
        <v>243</v>
      </c>
      <c r="N55" s="72">
        <v>6325.1</v>
      </c>
      <c r="O55" s="132">
        <f>N55/J55*100</f>
        <v>105.22366954467569</v>
      </c>
      <c r="P55" s="22"/>
      <c r="Q55" s="22"/>
    </row>
    <row r="56" spans="1:17" ht="79.5" customHeight="1">
      <c r="A56" s="20" t="s">
        <v>134</v>
      </c>
      <c r="B56" s="35" t="s">
        <v>53</v>
      </c>
      <c r="C56" s="36" t="s">
        <v>232</v>
      </c>
      <c r="D56" s="58" t="s">
        <v>243</v>
      </c>
      <c r="E56" s="58"/>
      <c r="F56" s="119">
        <v>109.7</v>
      </c>
      <c r="G56" s="72" t="s">
        <v>243</v>
      </c>
      <c r="H56" s="72" t="s">
        <v>243</v>
      </c>
      <c r="I56" s="72" t="s">
        <v>243</v>
      </c>
      <c r="J56" s="119">
        <v>104.1</v>
      </c>
      <c r="K56" s="72" t="s">
        <v>243</v>
      </c>
      <c r="L56" s="72" t="s">
        <v>243</v>
      </c>
      <c r="M56" s="72" t="s">
        <v>243</v>
      </c>
      <c r="N56" s="72">
        <v>104.3</v>
      </c>
      <c r="O56" s="120" t="s">
        <v>243</v>
      </c>
      <c r="P56" s="22"/>
      <c r="Q56" s="22"/>
    </row>
    <row r="57" spans="1:17" ht="25.5" customHeight="1">
      <c r="A57" s="19" t="s">
        <v>135</v>
      </c>
      <c r="B57" s="150" t="s">
        <v>75</v>
      </c>
      <c r="C57" s="143"/>
      <c r="D57" s="58"/>
      <c r="E57" s="5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2"/>
      <c r="Q57" s="22"/>
    </row>
    <row r="58" spans="1:17" ht="27" customHeight="1">
      <c r="A58" s="20"/>
      <c r="B58" s="26" t="s">
        <v>2</v>
      </c>
      <c r="C58" s="27" t="s">
        <v>15</v>
      </c>
      <c r="D58" s="58" t="s">
        <v>243</v>
      </c>
      <c r="E58" s="58" t="s">
        <v>243</v>
      </c>
      <c r="F58" s="120">
        <v>1148.9</v>
      </c>
      <c r="G58" s="72">
        <v>107.2</v>
      </c>
      <c r="H58" s="72" t="s">
        <v>243</v>
      </c>
      <c r="I58" s="72" t="s">
        <v>243</v>
      </c>
      <c r="J58" s="120">
        <v>1036.5</v>
      </c>
      <c r="K58" s="130">
        <f>J58/F58*100</f>
        <v>90.21672904517364</v>
      </c>
      <c r="L58" s="72" t="s">
        <v>243</v>
      </c>
      <c r="M58" s="72" t="s">
        <v>243</v>
      </c>
      <c r="N58" s="72">
        <v>1046</v>
      </c>
      <c r="O58" s="132">
        <f>N58/J58*100</f>
        <v>100.91654606849976</v>
      </c>
      <c r="P58" s="22"/>
      <c r="Q58" s="22"/>
    </row>
    <row r="59" spans="1:17" ht="82.5" customHeight="1">
      <c r="A59" s="20" t="s">
        <v>136</v>
      </c>
      <c r="B59" s="35" t="s">
        <v>53</v>
      </c>
      <c r="C59" s="36" t="s">
        <v>232</v>
      </c>
      <c r="D59" s="58" t="s">
        <v>243</v>
      </c>
      <c r="E59" s="58"/>
      <c r="F59" s="119">
        <v>102.7</v>
      </c>
      <c r="G59" s="72" t="s">
        <v>243</v>
      </c>
      <c r="H59" s="72" t="s">
        <v>243</v>
      </c>
      <c r="I59" s="72" t="s">
        <v>243</v>
      </c>
      <c r="J59" s="119">
        <v>86.8</v>
      </c>
      <c r="K59" s="72" t="s">
        <v>243</v>
      </c>
      <c r="L59" s="72" t="s">
        <v>243</v>
      </c>
      <c r="M59" s="72" t="s">
        <v>243</v>
      </c>
      <c r="N59" s="72">
        <v>98.3</v>
      </c>
      <c r="O59" s="120" t="s">
        <v>243</v>
      </c>
      <c r="P59" s="22"/>
      <c r="Q59" s="22"/>
    </row>
    <row r="60" spans="1:17" s="16" customFormat="1" ht="24" customHeight="1">
      <c r="A60" s="19" t="s">
        <v>137</v>
      </c>
      <c r="B60" s="157" t="s">
        <v>16</v>
      </c>
      <c r="C60" s="158"/>
      <c r="D60" s="57"/>
      <c r="E60" s="57"/>
      <c r="F60" s="69"/>
      <c r="G60" s="89"/>
      <c r="H60" s="89"/>
      <c r="I60" s="89"/>
      <c r="J60" s="89">
        <v>108.2</v>
      </c>
      <c r="K60" s="89"/>
      <c r="L60" s="89"/>
      <c r="M60" s="89"/>
      <c r="N60" s="89">
        <v>111</v>
      </c>
      <c r="O60" s="90"/>
      <c r="P60" s="29"/>
      <c r="Q60" s="29"/>
    </row>
    <row r="61" spans="1:17" ht="62.25" customHeight="1">
      <c r="A61" s="18"/>
      <c r="B61" s="26" t="s">
        <v>2</v>
      </c>
      <c r="C61" s="27" t="s">
        <v>3</v>
      </c>
      <c r="D61" s="72">
        <v>86.7</v>
      </c>
      <c r="E61" s="67">
        <v>122.6</v>
      </c>
      <c r="F61" s="79">
        <v>121.85</v>
      </c>
      <c r="G61" s="80">
        <v>115.3</v>
      </c>
      <c r="H61" s="72">
        <v>103.1</v>
      </c>
      <c r="I61" s="72">
        <f>H61/D61*100</f>
        <v>118.91580161476354</v>
      </c>
      <c r="J61" s="67">
        <v>135.7</v>
      </c>
      <c r="K61" s="130">
        <f>J61/F61*100</f>
        <v>111.36643414033647</v>
      </c>
      <c r="L61" s="78">
        <v>97.3</v>
      </c>
      <c r="M61" s="131">
        <f>L61/H61*100</f>
        <v>94.37439379243453</v>
      </c>
      <c r="N61" s="72">
        <v>115</v>
      </c>
      <c r="O61" s="132">
        <f>N61/J61*100</f>
        <v>84.74576271186442</v>
      </c>
      <c r="P61" s="22"/>
      <c r="Q61" s="22"/>
    </row>
    <row r="62" spans="1:17" ht="83.25" customHeight="1">
      <c r="A62" s="18" t="s">
        <v>138</v>
      </c>
      <c r="B62" s="26" t="s">
        <v>85</v>
      </c>
      <c r="C62" s="27" t="s">
        <v>55</v>
      </c>
      <c r="D62" s="67">
        <v>118.7</v>
      </c>
      <c r="E62" s="67" t="s">
        <v>243</v>
      </c>
      <c r="F62" s="67">
        <v>111.9</v>
      </c>
      <c r="G62" s="67" t="s">
        <v>243</v>
      </c>
      <c r="H62" s="67">
        <v>118.2</v>
      </c>
      <c r="I62" s="67" t="s">
        <v>243</v>
      </c>
      <c r="J62" s="72">
        <v>103</v>
      </c>
      <c r="K62" s="67" t="s">
        <v>243</v>
      </c>
      <c r="L62" s="72">
        <v>93.26</v>
      </c>
      <c r="M62" s="67" t="s">
        <v>243</v>
      </c>
      <c r="N62" s="72">
        <v>90.84</v>
      </c>
      <c r="O62" s="72" t="s">
        <v>243</v>
      </c>
      <c r="P62" s="22"/>
      <c r="Q62" s="22"/>
    </row>
    <row r="63" spans="1:17" ht="24" customHeight="1">
      <c r="A63" s="18" t="s">
        <v>139</v>
      </c>
      <c r="B63" s="26" t="s">
        <v>17</v>
      </c>
      <c r="C63" s="27" t="s">
        <v>18</v>
      </c>
      <c r="D63" s="81">
        <v>0.0891</v>
      </c>
      <c r="E63" s="67">
        <v>159.1</v>
      </c>
      <c r="F63" s="82">
        <v>0.1313</v>
      </c>
      <c r="G63" s="72">
        <v>148.5</v>
      </c>
      <c r="H63" s="82">
        <v>0.1329</v>
      </c>
      <c r="I63" s="72">
        <f>H63/D63*100</f>
        <v>149.15824915824916</v>
      </c>
      <c r="J63" s="83">
        <v>0.1648</v>
      </c>
      <c r="K63" s="130">
        <f>J63/F63*100</f>
        <v>125.51408987052552</v>
      </c>
      <c r="L63" s="82">
        <v>0.0508</v>
      </c>
      <c r="M63" s="131">
        <f>L63/H63*100</f>
        <v>38.224228743416106</v>
      </c>
      <c r="N63" s="83">
        <v>0.065</v>
      </c>
      <c r="O63" s="132">
        <f>N63/J63*100</f>
        <v>39.44174757281553</v>
      </c>
      <c r="P63" s="22"/>
      <c r="Q63" s="22"/>
    </row>
    <row r="64" spans="1:17" ht="27" customHeight="1">
      <c r="A64" s="18" t="s">
        <v>140</v>
      </c>
      <c r="B64" s="26" t="s">
        <v>19</v>
      </c>
      <c r="C64" s="27" t="s">
        <v>18</v>
      </c>
      <c r="D64" s="67">
        <v>1.832</v>
      </c>
      <c r="E64" s="67">
        <v>108.9</v>
      </c>
      <c r="F64" s="84">
        <v>2.476</v>
      </c>
      <c r="G64" s="72">
        <v>107.4</v>
      </c>
      <c r="H64" s="84">
        <v>1.485</v>
      </c>
      <c r="I64" s="72">
        <f>H64/D64*100</f>
        <v>81.0589519650655</v>
      </c>
      <c r="J64" s="85">
        <v>1.814</v>
      </c>
      <c r="K64" s="130">
        <f>J64/F64*100</f>
        <v>73.26332794830371</v>
      </c>
      <c r="L64" s="84">
        <v>1.059</v>
      </c>
      <c r="M64" s="131">
        <f>L64/H64*100</f>
        <v>71.31313131313131</v>
      </c>
      <c r="N64" s="85">
        <v>1.8368</v>
      </c>
      <c r="O64" s="132">
        <f>N64/J64*100</f>
        <v>101.2568908489526</v>
      </c>
      <c r="P64" s="22"/>
      <c r="Q64" s="22"/>
    </row>
    <row r="65" spans="1:17" ht="25.5" customHeight="1">
      <c r="A65" s="18" t="s">
        <v>141</v>
      </c>
      <c r="B65" s="26" t="s">
        <v>20</v>
      </c>
      <c r="C65" s="27" t="s">
        <v>21</v>
      </c>
      <c r="D65" s="67"/>
      <c r="E65" s="67"/>
      <c r="F65" s="79"/>
      <c r="G65" s="72"/>
      <c r="H65" s="67"/>
      <c r="I65" s="79"/>
      <c r="J65" s="72"/>
      <c r="K65" s="79"/>
      <c r="L65" s="67"/>
      <c r="M65" s="79"/>
      <c r="N65" s="72"/>
      <c r="O65" s="72"/>
      <c r="P65" s="22"/>
      <c r="Q65" s="22"/>
    </row>
    <row r="66" spans="1:17" ht="24.75" customHeight="1">
      <c r="A66" s="18" t="s">
        <v>142</v>
      </c>
      <c r="B66" s="26" t="s">
        <v>22</v>
      </c>
      <c r="C66" s="27" t="s">
        <v>18</v>
      </c>
      <c r="D66" s="67"/>
      <c r="E66" s="67"/>
      <c r="F66" s="79"/>
      <c r="G66" s="72"/>
      <c r="H66" s="67"/>
      <c r="I66" s="79"/>
      <c r="J66" s="72"/>
      <c r="K66" s="79"/>
      <c r="L66" s="67"/>
      <c r="M66" s="79"/>
      <c r="N66" s="72"/>
      <c r="O66" s="72"/>
      <c r="P66" s="22"/>
      <c r="Q66" s="22"/>
    </row>
    <row r="67" spans="1:17" ht="23.25" customHeight="1">
      <c r="A67" s="18" t="s">
        <v>143</v>
      </c>
      <c r="B67" s="26" t="s">
        <v>23</v>
      </c>
      <c r="C67" s="27" t="s">
        <v>18</v>
      </c>
      <c r="D67" s="67">
        <v>0</v>
      </c>
      <c r="E67" s="67">
        <v>0</v>
      </c>
      <c r="F67" s="86">
        <v>0</v>
      </c>
      <c r="G67" s="87">
        <v>0</v>
      </c>
      <c r="H67" s="67">
        <v>0</v>
      </c>
      <c r="I67" s="86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132">
        <v>0</v>
      </c>
      <c r="P67" s="22"/>
      <c r="Q67" s="22"/>
    </row>
    <row r="68" spans="1:17" ht="24" customHeight="1">
      <c r="A68" s="18" t="s">
        <v>144</v>
      </c>
      <c r="B68" s="26" t="s">
        <v>24</v>
      </c>
      <c r="C68" s="27" t="s">
        <v>25</v>
      </c>
      <c r="D68" s="67">
        <v>0.72</v>
      </c>
      <c r="E68" s="72">
        <v>99</v>
      </c>
      <c r="F68" s="84">
        <v>0.804</v>
      </c>
      <c r="G68" s="72">
        <v>102.4</v>
      </c>
      <c r="H68" s="85">
        <v>0.721</v>
      </c>
      <c r="I68" s="72">
        <f>H68/D68*100</f>
        <v>100.13888888888889</v>
      </c>
      <c r="J68" s="88">
        <v>0.702</v>
      </c>
      <c r="K68" s="130">
        <f>J68/F68*100</f>
        <v>87.31343283582088</v>
      </c>
      <c r="L68" s="85">
        <v>0.654</v>
      </c>
      <c r="M68" s="131">
        <f>L68/H68*100</f>
        <v>90.70735090152566</v>
      </c>
      <c r="N68" s="88">
        <v>0.708</v>
      </c>
      <c r="O68" s="132">
        <f>N68/J68*100</f>
        <v>100.85470085470085</v>
      </c>
      <c r="P68" s="22"/>
      <c r="Q68" s="22"/>
    </row>
    <row r="69" spans="1:17" ht="24" customHeight="1">
      <c r="A69" s="17" t="s">
        <v>145</v>
      </c>
      <c r="B69" s="142" t="s">
        <v>66</v>
      </c>
      <c r="C69" s="143"/>
      <c r="D69" s="67"/>
      <c r="E69" s="67"/>
      <c r="F69" s="79"/>
      <c r="G69" s="72"/>
      <c r="H69" s="72"/>
      <c r="I69" s="79"/>
      <c r="J69" s="72"/>
      <c r="K69" s="79"/>
      <c r="L69" s="72"/>
      <c r="M69" s="79"/>
      <c r="N69" s="72"/>
      <c r="O69" s="72"/>
      <c r="P69" s="22"/>
      <c r="Q69" s="22"/>
    </row>
    <row r="70" spans="1:17" ht="27" customHeight="1">
      <c r="A70" s="18" t="s">
        <v>146</v>
      </c>
      <c r="B70" s="32" t="s">
        <v>59</v>
      </c>
      <c r="C70" s="33" t="s">
        <v>61</v>
      </c>
      <c r="D70" s="67">
        <v>562.2</v>
      </c>
      <c r="E70" s="89">
        <v>75.9</v>
      </c>
      <c r="F70" s="79">
        <v>1059.1</v>
      </c>
      <c r="G70" s="72">
        <v>116.3</v>
      </c>
      <c r="H70" s="72">
        <v>738.7</v>
      </c>
      <c r="I70" s="72">
        <f>H70/D70*100</f>
        <v>131.39452152258983</v>
      </c>
      <c r="J70" s="90">
        <v>955.9</v>
      </c>
      <c r="K70" s="130">
        <f>J70/F70*100</f>
        <v>90.25587763195166</v>
      </c>
      <c r="L70" s="72">
        <v>601</v>
      </c>
      <c r="M70" s="131">
        <f>L70/H70*100</f>
        <v>81.3591444429403</v>
      </c>
      <c r="N70" s="90">
        <v>900</v>
      </c>
      <c r="O70" s="132">
        <f>N70/J70*100</f>
        <v>94.1521079610838</v>
      </c>
      <c r="P70" s="22"/>
      <c r="Q70" s="22"/>
    </row>
    <row r="71" spans="1:17" ht="30.75" customHeight="1">
      <c r="A71" s="18" t="s">
        <v>147</v>
      </c>
      <c r="B71" s="32" t="s">
        <v>69</v>
      </c>
      <c r="C71" s="33" t="s">
        <v>61</v>
      </c>
      <c r="D71" s="72">
        <v>1781</v>
      </c>
      <c r="E71" s="91">
        <v>111.5</v>
      </c>
      <c r="F71" s="79">
        <v>2421</v>
      </c>
      <c r="G71" s="72">
        <v>110.4</v>
      </c>
      <c r="H71" s="72">
        <v>1416</v>
      </c>
      <c r="I71" s="72">
        <f>H71/D71*100</f>
        <v>79.50589556428973</v>
      </c>
      <c r="J71" s="92">
        <v>1698.6</v>
      </c>
      <c r="K71" s="130">
        <f>J71/F71*100</f>
        <v>70.16109045848823</v>
      </c>
      <c r="L71" s="72">
        <v>949.3</v>
      </c>
      <c r="M71" s="131">
        <f>L71/H71*100</f>
        <v>67.0409604519774</v>
      </c>
      <c r="N71" s="92">
        <v>1745</v>
      </c>
      <c r="O71" s="132">
        <f>N71/J71*100</f>
        <v>102.73166136818557</v>
      </c>
      <c r="P71" s="22"/>
      <c r="Q71" s="22"/>
    </row>
    <row r="72" spans="1:17" s="24" customFormat="1" ht="24.75" customHeight="1">
      <c r="A72" s="18" t="s">
        <v>148</v>
      </c>
      <c r="B72" s="40" t="s">
        <v>60</v>
      </c>
      <c r="C72" s="47" t="s">
        <v>61</v>
      </c>
      <c r="D72" s="57"/>
      <c r="E72" s="57"/>
      <c r="F72" s="57"/>
      <c r="G72" s="104"/>
      <c r="H72" s="104"/>
      <c r="I72" s="104"/>
      <c r="J72" s="104"/>
      <c r="K72" s="104"/>
      <c r="L72" s="104"/>
      <c r="M72" s="104"/>
      <c r="N72" s="104"/>
      <c r="O72" s="122"/>
      <c r="P72" s="53"/>
      <c r="Q72" s="53"/>
    </row>
    <row r="73" spans="1:17" s="24" customFormat="1" ht="37.5" customHeight="1">
      <c r="A73" s="17" t="s">
        <v>149</v>
      </c>
      <c r="B73" s="151" t="s">
        <v>65</v>
      </c>
      <c r="C73" s="152"/>
      <c r="D73" s="57"/>
      <c r="E73" s="57"/>
      <c r="F73" s="57"/>
      <c r="G73" s="104"/>
      <c r="H73" s="104"/>
      <c r="I73" s="104"/>
      <c r="J73" s="104"/>
      <c r="K73" s="104"/>
      <c r="L73" s="104"/>
      <c r="M73" s="104"/>
      <c r="N73" s="104"/>
      <c r="O73" s="122"/>
      <c r="P73" s="53"/>
      <c r="Q73" s="53"/>
    </row>
    <row r="74" spans="1:17" ht="60.75" customHeight="1">
      <c r="A74" s="17"/>
      <c r="B74" s="40" t="s">
        <v>234</v>
      </c>
      <c r="C74" s="46"/>
      <c r="D74" s="57"/>
      <c r="E74" s="57"/>
      <c r="F74" s="57"/>
      <c r="G74" s="104"/>
      <c r="H74" s="104"/>
      <c r="I74" s="104"/>
      <c r="J74" s="104"/>
      <c r="K74" s="104"/>
      <c r="L74" s="104"/>
      <c r="M74" s="104"/>
      <c r="N74" s="104"/>
      <c r="O74" s="122"/>
      <c r="P74" s="22"/>
      <c r="Q74" s="22"/>
    </row>
    <row r="75" spans="1:17" ht="63" customHeight="1">
      <c r="A75" s="18" t="s">
        <v>150</v>
      </c>
      <c r="B75" s="40" t="s">
        <v>235</v>
      </c>
      <c r="C75" s="47" t="s">
        <v>47</v>
      </c>
      <c r="D75" s="57"/>
      <c r="E75" s="57"/>
      <c r="F75" s="57"/>
      <c r="G75" s="104"/>
      <c r="H75" s="104"/>
      <c r="I75" s="104"/>
      <c r="J75" s="104"/>
      <c r="K75" s="104"/>
      <c r="L75" s="104"/>
      <c r="M75" s="104"/>
      <c r="N75" s="104"/>
      <c r="O75" s="122"/>
      <c r="P75" s="22"/>
      <c r="Q75" s="22"/>
    </row>
    <row r="76" spans="1:17" ht="63" customHeight="1">
      <c r="A76" s="18" t="s">
        <v>151</v>
      </c>
      <c r="B76" s="42" t="s">
        <v>238</v>
      </c>
      <c r="C76" s="47" t="s">
        <v>47</v>
      </c>
      <c r="D76" s="57"/>
      <c r="E76" s="57"/>
      <c r="F76" s="57"/>
      <c r="G76" s="104"/>
      <c r="H76" s="104"/>
      <c r="I76" s="104"/>
      <c r="J76" s="104"/>
      <c r="K76" s="104"/>
      <c r="L76" s="104"/>
      <c r="M76" s="104"/>
      <c r="N76" s="104"/>
      <c r="O76" s="122"/>
      <c r="P76" s="22"/>
      <c r="Q76" s="22"/>
    </row>
    <row r="77" spans="1:17" ht="88.5" customHeight="1">
      <c r="A77" s="18" t="s">
        <v>152</v>
      </c>
      <c r="B77" s="40" t="s">
        <v>236</v>
      </c>
      <c r="C77" s="41" t="s">
        <v>47</v>
      </c>
      <c r="D77" s="57"/>
      <c r="E77" s="57"/>
      <c r="F77" s="57"/>
      <c r="G77" s="104"/>
      <c r="H77" s="104"/>
      <c r="I77" s="104"/>
      <c r="J77" s="104"/>
      <c r="K77" s="104"/>
      <c r="L77" s="104"/>
      <c r="M77" s="104"/>
      <c r="N77" s="104"/>
      <c r="O77" s="122"/>
      <c r="P77" s="22"/>
      <c r="Q77" s="22"/>
    </row>
    <row r="78" spans="1:17" ht="26.25">
      <c r="A78" s="17" t="s">
        <v>153</v>
      </c>
      <c r="B78" s="156" t="s">
        <v>26</v>
      </c>
      <c r="C78" s="152"/>
      <c r="D78" s="57"/>
      <c r="E78" s="57"/>
      <c r="F78" s="57"/>
      <c r="G78" s="104"/>
      <c r="H78" s="104"/>
      <c r="I78" s="104"/>
      <c r="J78" s="104"/>
      <c r="K78" s="104"/>
      <c r="L78" s="104"/>
      <c r="M78" s="104"/>
      <c r="N78" s="104"/>
      <c r="O78" s="122"/>
      <c r="P78" s="22"/>
      <c r="Q78" s="22"/>
    </row>
    <row r="79" spans="1:17" ht="31.5" customHeight="1">
      <c r="A79" s="18" t="s">
        <v>154</v>
      </c>
      <c r="B79" s="42" t="s">
        <v>27</v>
      </c>
      <c r="C79" s="41" t="s">
        <v>15</v>
      </c>
      <c r="D79" s="58">
        <v>2483.15</v>
      </c>
      <c r="E79" s="58">
        <v>108.7</v>
      </c>
      <c r="F79" s="58">
        <v>3810.6</v>
      </c>
      <c r="G79" s="58">
        <v>88.1</v>
      </c>
      <c r="H79" s="58">
        <v>2722.156</v>
      </c>
      <c r="I79" s="72">
        <f>H79/D79*100</f>
        <v>109.62511326339528</v>
      </c>
      <c r="J79" s="59">
        <v>4095.4</v>
      </c>
      <c r="K79" s="130">
        <f>J79/F79*100</f>
        <v>107.47388862646304</v>
      </c>
      <c r="L79" s="58">
        <v>2739.3</v>
      </c>
      <c r="M79" s="131">
        <f>L79/H79*100</f>
        <v>100.62979491256196</v>
      </c>
      <c r="N79" s="59">
        <v>4984.4</v>
      </c>
      <c r="O79" s="132">
        <f>N79/J79*100</f>
        <v>121.70728134004003</v>
      </c>
      <c r="P79" s="22">
        <v>109.41912061315047</v>
      </c>
      <c r="Q79" s="22"/>
    </row>
    <row r="80" spans="1:17" ht="57" customHeight="1">
      <c r="A80" s="18" t="s">
        <v>155</v>
      </c>
      <c r="B80" s="26" t="s">
        <v>62</v>
      </c>
      <c r="C80" s="27" t="s">
        <v>15</v>
      </c>
      <c r="D80" s="58">
        <v>1769.3</v>
      </c>
      <c r="E80" s="58">
        <v>119.9</v>
      </c>
      <c r="F80" s="58">
        <v>2779.6</v>
      </c>
      <c r="G80" s="58">
        <v>84.2</v>
      </c>
      <c r="H80" s="58">
        <v>1848.7</v>
      </c>
      <c r="I80" s="72">
        <f>H80/D80*100</f>
        <v>104.48765048324195</v>
      </c>
      <c r="J80" s="59">
        <v>2956.8</v>
      </c>
      <c r="K80" s="130">
        <f>J80/F80*100</f>
        <v>106.37501798819974</v>
      </c>
      <c r="L80" s="58">
        <v>1856.1</v>
      </c>
      <c r="M80" s="131">
        <f>L80/H80*100</f>
        <v>100.40028127873639</v>
      </c>
      <c r="N80" s="59">
        <v>3696.8</v>
      </c>
      <c r="O80" s="132">
        <f>N80/J80*100</f>
        <v>125.02705627705627</v>
      </c>
      <c r="P80" s="22">
        <v>112.46246246246245</v>
      </c>
      <c r="Q80" s="22"/>
    </row>
    <row r="81" spans="1:17" ht="27" customHeight="1">
      <c r="A81" s="18" t="s">
        <v>156</v>
      </c>
      <c r="B81" s="26" t="s">
        <v>28</v>
      </c>
      <c r="C81" s="27" t="s">
        <v>15</v>
      </c>
      <c r="D81" s="58">
        <v>2449.9</v>
      </c>
      <c r="E81" s="58">
        <v>111.4</v>
      </c>
      <c r="F81" s="58">
        <v>3880.9</v>
      </c>
      <c r="G81" s="58">
        <v>93.5</v>
      </c>
      <c r="H81" s="58">
        <v>2661.44</v>
      </c>
      <c r="I81" s="72">
        <f>H81/D81*100</f>
        <v>108.63463814849585</v>
      </c>
      <c r="J81" s="59">
        <v>4049.1</v>
      </c>
      <c r="K81" s="130">
        <f>J81/F81*100</f>
        <v>104.33404622639077</v>
      </c>
      <c r="L81" s="58">
        <v>2638.7</v>
      </c>
      <c r="M81" s="131">
        <f>L81/H81*100</f>
        <v>99.14557532764216</v>
      </c>
      <c r="N81" s="59">
        <v>5194.5</v>
      </c>
      <c r="O81" s="132">
        <f>N81/J81*100</f>
        <v>128.28776765207084</v>
      </c>
      <c r="P81" s="22">
        <v>110.39832285115305</v>
      </c>
      <c r="Q81" s="22"/>
    </row>
    <row r="82" spans="1:17" ht="30" customHeight="1">
      <c r="A82" s="18" t="s">
        <v>157</v>
      </c>
      <c r="B82" s="26" t="s">
        <v>240</v>
      </c>
      <c r="C82" s="27" t="s">
        <v>15</v>
      </c>
      <c r="D82" s="57"/>
      <c r="E82" s="61"/>
      <c r="F82" s="57"/>
      <c r="G82" s="61"/>
      <c r="H82" s="61"/>
      <c r="I82" s="61"/>
      <c r="J82" s="104"/>
      <c r="K82" s="104"/>
      <c r="L82" s="104"/>
      <c r="M82" s="104"/>
      <c r="N82" s="104"/>
      <c r="O82" s="122"/>
      <c r="P82" s="22"/>
      <c r="Q82" s="22"/>
    </row>
    <row r="83" spans="1:17" ht="24" customHeight="1">
      <c r="A83" s="18" t="s">
        <v>158</v>
      </c>
      <c r="B83" s="26" t="s">
        <v>241</v>
      </c>
      <c r="C83" s="27" t="s">
        <v>15</v>
      </c>
      <c r="D83" s="57"/>
      <c r="E83" s="61"/>
      <c r="F83" s="57"/>
      <c r="G83" s="61"/>
      <c r="H83" s="61"/>
      <c r="I83" s="61"/>
      <c r="J83" s="104"/>
      <c r="K83" s="104"/>
      <c r="L83" s="104"/>
      <c r="M83" s="104"/>
      <c r="N83" s="104"/>
      <c r="O83" s="122"/>
      <c r="P83" s="22"/>
      <c r="Q83" s="22"/>
    </row>
    <row r="84" spans="1:17" ht="26.25" customHeight="1">
      <c r="A84" s="18" t="s">
        <v>159</v>
      </c>
      <c r="B84" s="26" t="s">
        <v>100</v>
      </c>
      <c r="C84" s="27" t="s">
        <v>15</v>
      </c>
      <c r="D84" s="57"/>
      <c r="E84" s="61"/>
      <c r="F84" s="57"/>
      <c r="G84" s="61"/>
      <c r="H84" s="61"/>
      <c r="I84" s="61"/>
      <c r="J84" s="104"/>
      <c r="K84" s="104"/>
      <c r="L84" s="104"/>
      <c r="M84" s="104"/>
      <c r="N84" s="104"/>
      <c r="O84" s="122"/>
      <c r="P84" s="22"/>
      <c r="Q84" s="22"/>
    </row>
    <row r="85" spans="1:17" ht="27" customHeight="1">
      <c r="A85" s="18" t="s">
        <v>160</v>
      </c>
      <c r="B85" s="26" t="s">
        <v>242</v>
      </c>
      <c r="C85" s="27" t="s">
        <v>15</v>
      </c>
      <c r="D85" s="57"/>
      <c r="E85" s="61"/>
      <c r="F85" s="57"/>
      <c r="G85" s="61"/>
      <c r="H85" s="61"/>
      <c r="I85" s="61"/>
      <c r="J85" s="104"/>
      <c r="K85" s="104"/>
      <c r="L85" s="104"/>
      <c r="M85" s="104"/>
      <c r="N85" s="104"/>
      <c r="O85" s="122"/>
      <c r="P85" s="22"/>
      <c r="Q85" s="22"/>
    </row>
    <row r="86" spans="1:17" ht="28.5" customHeight="1">
      <c r="A86" s="18" t="s">
        <v>161</v>
      </c>
      <c r="B86" s="26" t="s">
        <v>100</v>
      </c>
      <c r="C86" s="27" t="s">
        <v>15</v>
      </c>
      <c r="D86" s="57"/>
      <c r="E86" s="61"/>
      <c r="F86" s="57"/>
      <c r="G86" s="61"/>
      <c r="H86" s="61"/>
      <c r="I86" s="61"/>
      <c r="J86" s="104"/>
      <c r="K86" s="104"/>
      <c r="L86" s="104"/>
      <c r="M86" s="104"/>
      <c r="N86" s="104"/>
      <c r="O86" s="122"/>
      <c r="P86" s="22"/>
      <c r="Q86" s="22"/>
    </row>
    <row r="87" spans="1:17" ht="27.75" customHeight="1">
      <c r="A87" s="19" t="s">
        <v>162</v>
      </c>
      <c r="B87" s="150" t="s">
        <v>237</v>
      </c>
      <c r="C87" s="143"/>
      <c r="D87" s="57"/>
      <c r="E87" s="57"/>
      <c r="F87" s="57"/>
      <c r="G87" s="104"/>
      <c r="H87" s="104"/>
      <c r="I87" s="104"/>
      <c r="J87" s="104"/>
      <c r="K87" s="104"/>
      <c r="L87" s="104"/>
      <c r="M87" s="104"/>
      <c r="N87" s="104"/>
      <c r="O87" s="122"/>
      <c r="P87" s="22"/>
      <c r="Q87" s="22"/>
    </row>
    <row r="88" spans="1:17" ht="25.5" customHeight="1">
      <c r="A88" s="20" t="s">
        <v>163</v>
      </c>
      <c r="B88" s="26" t="s">
        <v>46</v>
      </c>
      <c r="C88" s="27" t="s">
        <v>29</v>
      </c>
      <c r="D88" s="58">
        <v>12.98</v>
      </c>
      <c r="E88" s="58">
        <v>95.8</v>
      </c>
      <c r="F88" s="115">
        <v>22.121</v>
      </c>
      <c r="G88" s="58">
        <v>104.7</v>
      </c>
      <c r="H88" s="115">
        <v>10.685</v>
      </c>
      <c r="I88" s="72">
        <f>H88/D88*100</f>
        <v>82.31895223420648</v>
      </c>
      <c r="J88" s="115">
        <v>19.302</v>
      </c>
      <c r="K88" s="130">
        <f>J88/F88*100</f>
        <v>87.25645314407124</v>
      </c>
      <c r="L88" s="115">
        <v>8.96</v>
      </c>
      <c r="M88" s="131">
        <f>L88/H88*100</f>
        <v>83.85587271876463</v>
      </c>
      <c r="N88" s="115">
        <v>19.6</v>
      </c>
      <c r="O88" s="132">
        <f>N88/J88*100</f>
        <v>101.54388146306084</v>
      </c>
      <c r="P88" s="22"/>
      <c r="Q88" s="22"/>
    </row>
    <row r="89" spans="1:17" s="24" customFormat="1" ht="25.5" customHeight="1">
      <c r="A89" s="18" t="s">
        <v>164</v>
      </c>
      <c r="B89" s="42" t="s">
        <v>30</v>
      </c>
      <c r="C89" s="41" t="s">
        <v>31</v>
      </c>
      <c r="D89" s="112"/>
      <c r="E89" s="104"/>
      <c r="F89" s="104"/>
      <c r="G89" s="104"/>
      <c r="H89" s="104"/>
      <c r="I89" s="104"/>
      <c r="J89" s="104"/>
      <c r="K89" s="61"/>
      <c r="L89" s="61"/>
      <c r="M89" s="61"/>
      <c r="N89" s="104"/>
      <c r="O89" s="122"/>
      <c r="P89" s="53"/>
      <c r="Q89" s="53"/>
    </row>
    <row r="90" spans="1:17" s="24" customFormat="1" ht="27.75" customHeight="1">
      <c r="A90" s="18" t="s">
        <v>165</v>
      </c>
      <c r="B90" s="42" t="s">
        <v>32</v>
      </c>
      <c r="C90" s="41" t="s">
        <v>33</v>
      </c>
      <c r="D90" s="57"/>
      <c r="E90" s="104"/>
      <c r="F90" s="61"/>
      <c r="G90" s="104"/>
      <c r="H90" s="104"/>
      <c r="I90" s="105"/>
      <c r="J90" s="61"/>
      <c r="K90" s="61"/>
      <c r="L90" s="61"/>
      <c r="M90" s="61"/>
      <c r="N90" s="61"/>
      <c r="O90" s="58"/>
      <c r="P90" s="53"/>
      <c r="Q90" s="53"/>
    </row>
    <row r="91" spans="1:17" s="24" customFormat="1" ht="29.25" customHeight="1">
      <c r="A91" s="18" t="s">
        <v>166</v>
      </c>
      <c r="B91" s="42" t="s">
        <v>34</v>
      </c>
      <c r="C91" s="41" t="s">
        <v>35</v>
      </c>
      <c r="D91" s="57"/>
      <c r="E91" s="104"/>
      <c r="F91" s="61"/>
      <c r="G91" s="104"/>
      <c r="H91" s="104"/>
      <c r="I91" s="105"/>
      <c r="J91" s="61"/>
      <c r="K91" s="61"/>
      <c r="L91" s="61"/>
      <c r="M91" s="61"/>
      <c r="N91" s="61"/>
      <c r="O91" s="58"/>
      <c r="P91" s="53"/>
      <c r="Q91" s="53"/>
    </row>
    <row r="92" spans="1:17" s="24" customFormat="1" ht="27" customHeight="1">
      <c r="A92" s="18" t="s">
        <v>167</v>
      </c>
      <c r="B92" s="42" t="s">
        <v>36</v>
      </c>
      <c r="C92" s="41" t="s">
        <v>37</v>
      </c>
      <c r="D92" s="57"/>
      <c r="E92" s="104"/>
      <c r="F92" s="61"/>
      <c r="G92" s="104"/>
      <c r="H92" s="104"/>
      <c r="I92" s="113"/>
      <c r="J92" s="61"/>
      <c r="K92" s="61"/>
      <c r="L92" s="61"/>
      <c r="M92" s="61"/>
      <c r="N92" s="61"/>
      <c r="O92" s="58"/>
      <c r="P92" s="53"/>
      <c r="Q92" s="53"/>
    </row>
    <row r="93" spans="1:17" s="24" customFormat="1" ht="26.25" customHeight="1">
      <c r="A93" s="17" t="s">
        <v>168</v>
      </c>
      <c r="B93" s="156" t="s">
        <v>70</v>
      </c>
      <c r="C93" s="152"/>
      <c r="D93" s="57"/>
      <c r="E93" s="57"/>
      <c r="F93" s="57"/>
      <c r="G93" s="104"/>
      <c r="H93" s="104"/>
      <c r="I93" s="104"/>
      <c r="J93" s="104"/>
      <c r="K93" s="104"/>
      <c r="L93" s="104"/>
      <c r="M93" s="104"/>
      <c r="N93" s="104"/>
      <c r="O93" s="122"/>
      <c r="P93" s="53"/>
      <c r="Q93" s="53"/>
    </row>
    <row r="94" spans="1:17" ht="51.75" customHeight="1">
      <c r="A94" s="18" t="s">
        <v>169</v>
      </c>
      <c r="B94" s="42" t="s">
        <v>81</v>
      </c>
      <c r="C94" s="41" t="s">
        <v>47</v>
      </c>
      <c r="D94" s="69">
        <v>17</v>
      </c>
      <c r="E94" s="69">
        <v>106.2</v>
      </c>
      <c r="F94" s="69">
        <v>17</v>
      </c>
      <c r="G94" s="69">
        <v>106.2</v>
      </c>
      <c r="H94" s="69">
        <v>17</v>
      </c>
      <c r="I94" s="72">
        <f aca="true" t="shared" si="5" ref="I94:I113">H94/D94*100</f>
        <v>100</v>
      </c>
      <c r="J94" s="69">
        <v>17</v>
      </c>
      <c r="K94" s="130">
        <f aca="true" t="shared" si="6" ref="K94:K113">J94/F94*100</f>
        <v>100</v>
      </c>
      <c r="L94" s="69">
        <v>17</v>
      </c>
      <c r="M94" s="131">
        <f aca="true" t="shared" si="7" ref="M94:M105">L94/H94*100</f>
        <v>100</v>
      </c>
      <c r="N94" s="69">
        <v>17</v>
      </c>
      <c r="O94" s="132">
        <f aca="true" t="shared" si="8" ref="O94:O113">N94/J94*100</f>
        <v>100</v>
      </c>
      <c r="P94" s="22"/>
      <c r="Q94" s="22"/>
    </row>
    <row r="95" spans="1:17" ht="26.25" customHeight="1">
      <c r="A95" s="18" t="s">
        <v>170</v>
      </c>
      <c r="B95" s="71" t="s">
        <v>82</v>
      </c>
      <c r="C95" s="41" t="s">
        <v>47</v>
      </c>
      <c r="D95" s="69">
        <v>12</v>
      </c>
      <c r="E95" s="67">
        <v>109.1</v>
      </c>
      <c r="F95" s="67">
        <v>12</v>
      </c>
      <c r="G95" s="69">
        <v>109.1</v>
      </c>
      <c r="H95" s="69">
        <v>12</v>
      </c>
      <c r="I95" s="72">
        <f t="shared" si="5"/>
        <v>100</v>
      </c>
      <c r="J95" s="69">
        <v>12</v>
      </c>
      <c r="K95" s="130">
        <f t="shared" si="6"/>
        <v>100</v>
      </c>
      <c r="L95" s="69">
        <v>12</v>
      </c>
      <c r="M95" s="131">
        <f t="shared" si="7"/>
        <v>100</v>
      </c>
      <c r="N95" s="67">
        <v>12</v>
      </c>
      <c r="O95" s="132">
        <f t="shared" si="8"/>
        <v>100</v>
      </c>
      <c r="P95" s="22"/>
      <c r="Q95" s="22"/>
    </row>
    <row r="96" spans="1:17" ht="25.5" customHeight="1">
      <c r="A96" s="18" t="s">
        <v>171</v>
      </c>
      <c r="B96" s="73" t="s">
        <v>84</v>
      </c>
      <c r="C96" s="41" t="s">
        <v>47</v>
      </c>
      <c r="D96" s="69">
        <v>12</v>
      </c>
      <c r="E96" s="67">
        <v>109.1</v>
      </c>
      <c r="F96" s="67">
        <v>12</v>
      </c>
      <c r="G96" s="69">
        <v>109.1</v>
      </c>
      <c r="H96" s="69">
        <v>12</v>
      </c>
      <c r="I96" s="72">
        <f t="shared" si="5"/>
        <v>100</v>
      </c>
      <c r="J96" s="69">
        <v>12</v>
      </c>
      <c r="K96" s="130">
        <f t="shared" si="6"/>
        <v>100</v>
      </c>
      <c r="L96" s="69">
        <v>11</v>
      </c>
      <c r="M96" s="131">
        <f t="shared" si="7"/>
        <v>91.66666666666666</v>
      </c>
      <c r="N96" s="67">
        <v>11</v>
      </c>
      <c r="O96" s="132">
        <f t="shared" si="8"/>
        <v>91.66666666666666</v>
      </c>
      <c r="P96" s="22"/>
      <c r="Q96" s="22"/>
    </row>
    <row r="97" spans="1:17" ht="30" customHeight="1">
      <c r="A97" s="18" t="s">
        <v>172</v>
      </c>
      <c r="B97" s="74" t="s">
        <v>83</v>
      </c>
      <c r="C97" s="41" t="s">
        <v>47</v>
      </c>
      <c r="D97" s="69">
        <v>5</v>
      </c>
      <c r="E97" s="67">
        <v>100</v>
      </c>
      <c r="F97" s="67">
        <v>5</v>
      </c>
      <c r="G97" s="69">
        <v>100</v>
      </c>
      <c r="H97" s="69">
        <v>5</v>
      </c>
      <c r="I97" s="72">
        <f t="shared" si="5"/>
        <v>100</v>
      </c>
      <c r="J97" s="67">
        <v>5</v>
      </c>
      <c r="K97" s="130">
        <f t="shared" si="6"/>
        <v>100</v>
      </c>
      <c r="L97" s="67">
        <v>5</v>
      </c>
      <c r="M97" s="131">
        <f t="shared" si="7"/>
        <v>100</v>
      </c>
      <c r="N97" s="67">
        <v>5</v>
      </c>
      <c r="O97" s="132">
        <f t="shared" si="8"/>
        <v>100</v>
      </c>
      <c r="P97" s="22"/>
      <c r="Q97" s="22"/>
    </row>
    <row r="98" spans="1:17" ht="25.5" customHeight="1">
      <c r="A98" s="18" t="s">
        <v>173</v>
      </c>
      <c r="B98" s="73" t="s">
        <v>84</v>
      </c>
      <c r="C98" s="41" t="s">
        <v>47</v>
      </c>
      <c r="D98" s="69">
        <v>5</v>
      </c>
      <c r="E98" s="67">
        <v>100</v>
      </c>
      <c r="F98" s="67">
        <v>5</v>
      </c>
      <c r="G98" s="69">
        <v>100</v>
      </c>
      <c r="H98" s="69">
        <v>5</v>
      </c>
      <c r="I98" s="72">
        <f t="shared" si="5"/>
        <v>100</v>
      </c>
      <c r="J98" s="67">
        <v>5</v>
      </c>
      <c r="K98" s="130">
        <f t="shared" si="6"/>
        <v>100</v>
      </c>
      <c r="L98" s="67">
        <v>3</v>
      </c>
      <c r="M98" s="131">
        <f t="shared" si="7"/>
        <v>60</v>
      </c>
      <c r="N98" s="67">
        <v>5</v>
      </c>
      <c r="O98" s="132">
        <f t="shared" si="8"/>
        <v>100</v>
      </c>
      <c r="P98" s="22"/>
      <c r="Q98" s="22"/>
    </row>
    <row r="99" spans="1:17" ht="33.75" customHeight="1">
      <c r="A99" s="18" t="s">
        <v>174</v>
      </c>
      <c r="B99" s="42" t="s">
        <v>48</v>
      </c>
      <c r="C99" s="41" t="s">
        <v>6</v>
      </c>
      <c r="D99" s="69">
        <v>100</v>
      </c>
      <c r="E99" s="69">
        <v>100</v>
      </c>
      <c r="F99" s="69">
        <v>100</v>
      </c>
      <c r="G99" s="69">
        <v>100</v>
      </c>
      <c r="H99" s="69">
        <v>100</v>
      </c>
      <c r="I99" s="72">
        <f t="shared" si="5"/>
        <v>100</v>
      </c>
      <c r="J99" s="69">
        <v>100</v>
      </c>
      <c r="K99" s="130">
        <f t="shared" si="6"/>
        <v>100</v>
      </c>
      <c r="L99" s="69">
        <v>100</v>
      </c>
      <c r="M99" s="131">
        <f t="shared" si="7"/>
        <v>100</v>
      </c>
      <c r="N99" s="69">
        <v>100</v>
      </c>
      <c r="O99" s="132">
        <f t="shared" si="8"/>
        <v>100</v>
      </c>
      <c r="P99" s="22"/>
      <c r="Q99" s="22"/>
    </row>
    <row r="100" spans="1:17" ht="33" customHeight="1">
      <c r="A100" s="18" t="s">
        <v>175</v>
      </c>
      <c r="B100" s="42" t="s">
        <v>49</v>
      </c>
      <c r="C100" s="41" t="s">
        <v>3</v>
      </c>
      <c r="D100" s="69">
        <v>248</v>
      </c>
      <c r="E100" s="67">
        <v>86.1</v>
      </c>
      <c r="F100" s="67">
        <v>295.3</v>
      </c>
      <c r="G100" s="69">
        <v>94</v>
      </c>
      <c r="H100" s="69">
        <v>245.5</v>
      </c>
      <c r="I100" s="72">
        <f t="shared" si="5"/>
        <v>98.99193548387096</v>
      </c>
      <c r="J100" s="69">
        <v>290</v>
      </c>
      <c r="K100" s="130">
        <f t="shared" si="6"/>
        <v>98.20521503555706</v>
      </c>
      <c r="L100" s="69">
        <v>233.8</v>
      </c>
      <c r="M100" s="131">
        <f t="shared" si="7"/>
        <v>95.23421588594705</v>
      </c>
      <c r="N100" s="67">
        <v>230</v>
      </c>
      <c r="O100" s="132">
        <f t="shared" si="8"/>
        <v>79.3103448275862</v>
      </c>
      <c r="P100" s="22"/>
      <c r="Q100" s="22"/>
    </row>
    <row r="101" spans="1:17" ht="53.25" customHeight="1">
      <c r="A101" s="18" t="s">
        <v>176</v>
      </c>
      <c r="B101" s="42" t="s">
        <v>50</v>
      </c>
      <c r="C101" s="41" t="s">
        <v>6</v>
      </c>
      <c r="D101" s="69">
        <v>76.6</v>
      </c>
      <c r="E101" s="69">
        <v>126.2</v>
      </c>
      <c r="F101" s="69">
        <v>67</v>
      </c>
      <c r="G101" s="69">
        <v>106.5</v>
      </c>
      <c r="H101" s="69">
        <v>75.6</v>
      </c>
      <c r="I101" s="72">
        <f t="shared" si="5"/>
        <v>98.69451697127938</v>
      </c>
      <c r="J101" s="69">
        <v>70</v>
      </c>
      <c r="K101" s="130">
        <f t="shared" si="6"/>
        <v>104.4776119402985</v>
      </c>
      <c r="L101" s="69">
        <v>81.6</v>
      </c>
      <c r="M101" s="131">
        <f t="shared" si="7"/>
        <v>107.93650793650794</v>
      </c>
      <c r="N101" s="69">
        <v>80</v>
      </c>
      <c r="O101" s="132">
        <f t="shared" si="8"/>
        <v>114.28571428571428</v>
      </c>
      <c r="P101" s="22"/>
      <c r="Q101" s="22"/>
    </row>
    <row r="102" spans="1:17" ht="51.75" customHeight="1">
      <c r="A102" s="18" t="s">
        <v>177</v>
      </c>
      <c r="B102" s="71" t="s">
        <v>63</v>
      </c>
      <c r="C102" s="41" t="s">
        <v>3</v>
      </c>
      <c r="D102" s="69">
        <v>25.8</v>
      </c>
      <c r="E102" s="69">
        <v>120.5</v>
      </c>
      <c r="F102" s="69">
        <v>35.6</v>
      </c>
      <c r="G102" s="69">
        <v>129.9</v>
      </c>
      <c r="H102" s="69">
        <v>27.9</v>
      </c>
      <c r="I102" s="72">
        <f t="shared" si="5"/>
        <v>108.13953488372093</v>
      </c>
      <c r="J102" s="69">
        <v>37.2</v>
      </c>
      <c r="K102" s="130">
        <f t="shared" si="6"/>
        <v>104.49438202247192</v>
      </c>
      <c r="L102" s="69">
        <v>17.2</v>
      </c>
      <c r="M102" s="131">
        <f t="shared" si="7"/>
        <v>61.648745519713266</v>
      </c>
      <c r="N102" s="69">
        <v>25</v>
      </c>
      <c r="O102" s="132">
        <f t="shared" si="8"/>
        <v>67.20430107526882</v>
      </c>
      <c r="P102" s="22"/>
      <c r="Q102" s="22"/>
    </row>
    <row r="103" spans="1:17" ht="50.25" customHeight="1">
      <c r="A103" s="18" t="s">
        <v>178</v>
      </c>
      <c r="B103" s="75" t="s">
        <v>89</v>
      </c>
      <c r="C103" s="41" t="s">
        <v>6</v>
      </c>
      <c r="D103" s="69">
        <v>100</v>
      </c>
      <c r="E103" s="69">
        <v>100</v>
      </c>
      <c r="F103" s="69">
        <v>100</v>
      </c>
      <c r="G103" s="69">
        <v>100</v>
      </c>
      <c r="H103" s="69">
        <v>100</v>
      </c>
      <c r="I103" s="72">
        <f t="shared" si="5"/>
        <v>100</v>
      </c>
      <c r="J103" s="69">
        <v>100</v>
      </c>
      <c r="K103" s="130">
        <f t="shared" si="6"/>
        <v>100</v>
      </c>
      <c r="L103" s="69">
        <v>100</v>
      </c>
      <c r="M103" s="131">
        <f t="shared" si="7"/>
        <v>100</v>
      </c>
      <c r="N103" s="69">
        <v>100</v>
      </c>
      <c r="O103" s="132">
        <f t="shared" si="8"/>
        <v>100</v>
      </c>
      <c r="P103" s="22"/>
      <c r="Q103" s="22"/>
    </row>
    <row r="104" spans="1:17" ht="80.25" customHeight="1">
      <c r="A104" s="18" t="s">
        <v>179</v>
      </c>
      <c r="B104" s="75" t="s">
        <v>97</v>
      </c>
      <c r="C104" s="41" t="s">
        <v>47</v>
      </c>
      <c r="D104" s="69">
        <v>1096</v>
      </c>
      <c r="E104" s="69">
        <v>81.7</v>
      </c>
      <c r="F104" s="69">
        <v>1148</v>
      </c>
      <c r="G104" s="69">
        <v>81.8</v>
      </c>
      <c r="H104" s="69">
        <v>1239</v>
      </c>
      <c r="I104" s="72">
        <f t="shared" si="5"/>
        <v>113.04744525547446</v>
      </c>
      <c r="J104" s="69">
        <v>1250</v>
      </c>
      <c r="K104" s="130">
        <f t="shared" si="6"/>
        <v>108.8850174216028</v>
      </c>
      <c r="L104" s="69">
        <v>854</v>
      </c>
      <c r="M104" s="131">
        <f t="shared" si="7"/>
        <v>68.92655367231639</v>
      </c>
      <c r="N104" s="69">
        <v>1150</v>
      </c>
      <c r="O104" s="132">
        <f t="shared" si="8"/>
        <v>92</v>
      </c>
      <c r="P104" s="22"/>
      <c r="Q104" s="22"/>
    </row>
    <row r="105" spans="1:17" ht="104.25" customHeight="1">
      <c r="A105" s="18" t="s">
        <v>180</v>
      </c>
      <c r="B105" s="75" t="s">
        <v>98</v>
      </c>
      <c r="C105" s="41" t="s">
        <v>80</v>
      </c>
      <c r="D105" s="69">
        <v>2474</v>
      </c>
      <c r="E105" s="67">
        <v>85.3</v>
      </c>
      <c r="F105" s="67">
        <v>2613</v>
      </c>
      <c r="G105" s="69">
        <v>100</v>
      </c>
      <c r="H105" s="69">
        <v>2830</v>
      </c>
      <c r="I105" s="72">
        <f t="shared" si="5"/>
        <v>114.38965238480195</v>
      </c>
      <c r="J105" s="67">
        <v>2980</v>
      </c>
      <c r="K105" s="130">
        <f t="shared" si="6"/>
        <v>114.04515882127822</v>
      </c>
      <c r="L105" s="67">
        <v>1758</v>
      </c>
      <c r="M105" s="131">
        <f t="shared" si="7"/>
        <v>62.120141342756185</v>
      </c>
      <c r="N105" s="67">
        <v>2100</v>
      </c>
      <c r="O105" s="132">
        <f t="shared" si="8"/>
        <v>70.46979865771812</v>
      </c>
      <c r="P105" s="22"/>
      <c r="Q105" s="22"/>
    </row>
    <row r="106" spans="1:17" s="4" customFormat="1" ht="136.5" customHeight="1">
      <c r="A106" s="18" t="s">
        <v>181</v>
      </c>
      <c r="B106" s="42" t="s">
        <v>90</v>
      </c>
      <c r="C106" s="41" t="s">
        <v>6</v>
      </c>
      <c r="D106" s="69">
        <v>83.1</v>
      </c>
      <c r="E106" s="69">
        <v>100.1</v>
      </c>
      <c r="F106" s="69">
        <v>83.1</v>
      </c>
      <c r="G106" s="69">
        <v>100.1</v>
      </c>
      <c r="H106" s="69">
        <v>83.1</v>
      </c>
      <c r="I106" s="72">
        <f t="shared" si="5"/>
        <v>100</v>
      </c>
      <c r="J106" s="69">
        <v>83.1</v>
      </c>
      <c r="K106" s="130">
        <f t="shared" si="6"/>
        <v>100</v>
      </c>
      <c r="L106" s="69">
        <v>83.2</v>
      </c>
      <c r="M106" s="131">
        <f aca="true" t="shared" si="9" ref="M106:M113">L106/H106*100</f>
        <v>100.12033694344164</v>
      </c>
      <c r="N106" s="69">
        <v>83.2</v>
      </c>
      <c r="O106" s="132">
        <f t="shared" si="8"/>
        <v>100.12033694344164</v>
      </c>
      <c r="P106" s="22"/>
      <c r="Q106" s="23"/>
    </row>
    <row r="107" spans="1:17" s="4" customFormat="1" ht="38.25" customHeight="1">
      <c r="A107" s="18" t="s">
        <v>182</v>
      </c>
      <c r="B107" s="42" t="s">
        <v>91</v>
      </c>
      <c r="C107" s="41" t="s">
        <v>6</v>
      </c>
      <c r="D107" s="69">
        <v>100</v>
      </c>
      <c r="E107" s="67">
        <v>100</v>
      </c>
      <c r="F107" s="67">
        <v>100</v>
      </c>
      <c r="G107" s="76">
        <v>100</v>
      </c>
      <c r="H107" s="77">
        <v>100</v>
      </c>
      <c r="I107" s="72">
        <f t="shared" si="5"/>
        <v>100</v>
      </c>
      <c r="J107" s="76">
        <v>100</v>
      </c>
      <c r="K107" s="130">
        <f t="shared" si="6"/>
        <v>100</v>
      </c>
      <c r="L107" s="76">
        <v>100</v>
      </c>
      <c r="M107" s="131">
        <f t="shared" si="9"/>
        <v>100</v>
      </c>
      <c r="N107" s="76">
        <v>100</v>
      </c>
      <c r="O107" s="132">
        <f t="shared" si="8"/>
        <v>100</v>
      </c>
      <c r="P107" s="22"/>
      <c r="Q107" s="23"/>
    </row>
    <row r="108" spans="1:17" s="4" customFormat="1" ht="35.25" customHeight="1">
      <c r="A108" s="18" t="s">
        <v>183</v>
      </c>
      <c r="B108" s="42" t="s">
        <v>92</v>
      </c>
      <c r="C108" s="41" t="s">
        <v>6</v>
      </c>
      <c r="D108" s="69">
        <v>99.8</v>
      </c>
      <c r="E108" s="67">
        <v>100.2</v>
      </c>
      <c r="F108" s="67">
        <v>99.8</v>
      </c>
      <c r="G108" s="76">
        <v>100.2</v>
      </c>
      <c r="H108" s="77">
        <v>99.8</v>
      </c>
      <c r="I108" s="72">
        <f t="shared" si="5"/>
        <v>100</v>
      </c>
      <c r="J108" s="76">
        <v>99.8</v>
      </c>
      <c r="K108" s="130">
        <f t="shared" si="6"/>
        <v>100</v>
      </c>
      <c r="L108" s="76">
        <v>99.6</v>
      </c>
      <c r="M108" s="131">
        <f t="shared" si="9"/>
        <v>99.79959919839679</v>
      </c>
      <c r="N108" s="76">
        <v>99.6</v>
      </c>
      <c r="O108" s="132">
        <f t="shared" si="8"/>
        <v>99.79959919839679</v>
      </c>
      <c r="P108" s="22"/>
      <c r="Q108" s="23"/>
    </row>
    <row r="109" spans="1:17" s="4" customFormat="1" ht="33" customHeight="1">
      <c r="A109" s="18" t="s">
        <v>184</v>
      </c>
      <c r="B109" s="42" t="s">
        <v>93</v>
      </c>
      <c r="C109" s="41" t="s">
        <v>6</v>
      </c>
      <c r="D109" s="69">
        <v>100</v>
      </c>
      <c r="E109" s="67">
        <v>100</v>
      </c>
      <c r="F109" s="67">
        <v>100</v>
      </c>
      <c r="G109" s="76">
        <v>100</v>
      </c>
      <c r="H109" s="77">
        <v>100</v>
      </c>
      <c r="I109" s="72">
        <f t="shared" si="5"/>
        <v>100</v>
      </c>
      <c r="J109" s="76">
        <v>100</v>
      </c>
      <c r="K109" s="130">
        <f t="shared" si="6"/>
        <v>100</v>
      </c>
      <c r="L109" s="76">
        <v>100</v>
      </c>
      <c r="M109" s="131">
        <f t="shared" si="9"/>
        <v>100</v>
      </c>
      <c r="N109" s="76">
        <v>100</v>
      </c>
      <c r="O109" s="132">
        <f t="shared" si="8"/>
        <v>100</v>
      </c>
      <c r="P109" s="22"/>
      <c r="Q109" s="23"/>
    </row>
    <row r="110" spans="1:17" s="4" customFormat="1" ht="32.25" customHeight="1">
      <c r="A110" s="18" t="s">
        <v>185</v>
      </c>
      <c r="B110" s="42" t="s">
        <v>94</v>
      </c>
      <c r="C110" s="41" t="s">
        <v>6</v>
      </c>
      <c r="D110" s="69">
        <v>97</v>
      </c>
      <c r="E110" s="67">
        <v>100</v>
      </c>
      <c r="F110" s="67">
        <v>97</v>
      </c>
      <c r="G110" s="76">
        <v>100</v>
      </c>
      <c r="H110" s="77">
        <v>97</v>
      </c>
      <c r="I110" s="72">
        <f t="shared" si="5"/>
        <v>100</v>
      </c>
      <c r="J110" s="76">
        <v>97</v>
      </c>
      <c r="K110" s="130">
        <f t="shared" si="6"/>
        <v>100</v>
      </c>
      <c r="L110" s="76">
        <v>97</v>
      </c>
      <c r="M110" s="131">
        <f t="shared" si="9"/>
        <v>100</v>
      </c>
      <c r="N110" s="76">
        <v>97</v>
      </c>
      <c r="O110" s="132">
        <f t="shared" si="8"/>
        <v>100</v>
      </c>
      <c r="P110" s="22"/>
      <c r="Q110" s="23"/>
    </row>
    <row r="111" spans="1:17" s="4" customFormat="1" ht="30.75" customHeight="1">
      <c r="A111" s="18" t="s">
        <v>186</v>
      </c>
      <c r="B111" s="42" t="s">
        <v>95</v>
      </c>
      <c r="C111" s="41" t="s">
        <v>6</v>
      </c>
      <c r="D111" s="69">
        <v>95.8</v>
      </c>
      <c r="E111" s="67">
        <v>100</v>
      </c>
      <c r="F111" s="67">
        <v>95.8</v>
      </c>
      <c r="G111" s="76">
        <v>100</v>
      </c>
      <c r="H111" s="77">
        <v>95.8</v>
      </c>
      <c r="I111" s="72">
        <f t="shared" si="5"/>
        <v>100</v>
      </c>
      <c r="J111" s="76">
        <v>95.8</v>
      </c>
      <c r="K111" s="130">
        <f t="shared" si="6"/>
        <v>100</v>
      </c>
      <c r="L111" s="76">
        <v>95.9</v>
      </c>
      <c r="M111" s="131">
        <f t="shared" si="9"/>
        <v>100.10438413361169</v>
      </c>
      <c r="N111" s="76">
        <v>95.9</v>
      </c>
      <c r="O111" s="132">
        <f t="shared" si="8"/>
        <v>100.10438413361169</v>
      </c>
      <c r="P111" s="22"/>
      <c r="Q111" s="23"/>
    </row>
    <row r="112" spans="1:17" s="4" customFormat="1" ht="54.75" customHeight="1">
      <c r="A112" s="18" t="s">
        <v>187</v>
      </c>
      <c r="B112" s="42" t="s">
        <v>99</v>
      </c>
      <c r="C112" s="41" t="s">
        <v>6</v>
      </c>
      <c r="D112" s="69">
        <v>84.1</v>
      </c>
      <c r="E112" s="67">
        <v>100</v>
      </c>
      <c r="F112" s="67">
        <v>84.1</v>
      </c>
      <c r="G112" s="76">
        <v>100</v>
      </c>
      <c r="H112" s="77">
        <v>84.2</v>
      </c>
      <c r="I112" s="72">
        <f t="shared" si="5"/>
        <v>100.11890606420928</v>
      </c>
      <c r="J112" s="76">
        <v>84.2</v>
      </c>
      <c r="K112" s="130">
        <f t="shared" si="6"/>
        <v>100.11890606420928</v>
      </c>
      <c r="L112" s="76">
        <v>85.3</v>
      </c>
      <c r="M112" s="131">
        <f>L112/H112*100</f>
        <v>101.3064133016627</v>
      </c>
      <c r="N112" s="76">
        <v>85.3</v>
      </c>
      <c r="O112" s="132">
        <f t="shared" si="8"/>
        <v>101.3064133016627</v>
      </c>
      <c r="P112" s="22"/>
      <c r="Q112" s="23"/>
    </row>
    <row r="113" spans="1:17" s="4" customFormat="1" ht="53.25" customHeight="1">
      <c r="A113" s="18" t="s">
        <v>188</v>
      </c>
      <c r="B113" s="42" t="s">
        <v>96</v>
      </c>
      <c r="C113" s="41" t="s">
        <v>6</v>
      </c>
      <c r="D113" s="69">
        <v>4.7</v>
      </c>
      <c r="E113" s="67">
        <v>111.9</v>
      </c>
      <c r="F113" s="67">
        <v>4.7</v>
      </c>
      <c r="G113" s="76">
        <v>111.9</v>
      </c>
      <c r="H113" s="77">
        <v>4.7</v>
      </c>
      <c r="I113" s="72">
        <f t="shared" si="5"/>
        <v>100</v>
      </c>
      <c r="J113" s="76">
        <v>4.7</v>
      </c>
      <c r="K113" s="130">
        <f t="shared" si="6"/>
        <v>100</v>
      </c>
      <c r="L113" s="76">
        <v>5</v>
      </c>
      <c r="M113" s="131">
        <f t="shared" si="9"/>
        <v>106.38297872340425</v>
      </c>
      <c r="N113" s="76">
        <v>5</v>
      </c>
      <c r="O113" s="132">
        <f t="shared" si="8"/>
        <v>106.38297872340425</v>
      </c>
      <c r="P113" s="22"/>
      <c r="Q113" s="23"/>
    </row>
    <row r="114" spans="1:17" s="24" customFormat="1" ht="28.5" customHeight="1">
      <c r="A114" s="17" t="s">
        <v>189</v>
      </c>
      <c r="B114" s="150" t="s">
        <v>38</v>
      </c>
      <c r="C114" s="143"/>
      <c r="D114" s="95"/>
      <c r="E114" s="95"/>
      <c r="F114" s="95"/>
      <c r="G114" s="96"/>
      <c r="H114" s="96"/>
      <c r="I114" s="96"/>
      <c r="J114" s="96"/>
      <c r="K114" s="96"/>
      <c r="L114" s="96"/>
      <c r="M114" s="96"/>
      <c r="N114" s="96"/>
      <c r="O114" s="126"/>
      <c r="P114" s="29"/>
      <c r="Q114" s="29"/>
    </row>
    <row r="115" spans="1:17" s="50" customFormat="1" ht="87.75" customHeight="1">
      <c r="A115" s="20" t="s">
        <v>190</v>
      </c>
      <c r="B115" s="40" t="s">
        <v>231</v>
      </c>
      <c r="C115" s="27" t="s">
        <v>39</v>
      </c>
      <c r="D115" s="59">
        <v>73703</v>
      </c>
      <c r="E115" s="60">
        <v>103.4</v>
      </c>
      <c r="F115" s="61">
        <v>75724.7</v>
      </c>
      <c r="G115" s="62">
        <v>104.9</v>
      </c>
      <c r="H115" s="63">
        <v>82311.7</v>
      </c>
      <c r="I115" s="72">
        <f>H115/D115*100</f>
        <v>111.68025724868728</v>
      </c>
      <c r="J115" s="67">
        <v>85447.5</v>
      </c>
      <c r="K115" s="130">
        <f>J115/F115*100</f>
        <v>112.83966790228288</v>
      </c>
      <c r="L115" s="94" t="s">
        <v>328</v>
      </c>
      <c r="M115" s="64" t="s">
        <v>334</v>
      </c>
      <c r="N115" s="72">
        <v>97100</v>
      </c>
      <c r="O115" s="132">
        <f>N115/J115*100</f>
        <v>113.63702858480353</v>
      </c>
      <c r="P115" s="49"/>
      <c r="Q115" s="49"/>
    </row>
    <row r="116" spans="1:17" ht="36" customHeight="1">
      <c r="A116" s="20" t="s">
        <v>191</v>
      </c>
      <c r="B116" s="40" t="s">
        <v>230</v>
      </c>
      <c r="C116" s="41" t="s">
        <v>39</v>
      </c>
      <c r="D116" s="56" t="s">
        <v>280</v>
      </c>
      <c r="E116" s="65" t="s">
        <v>263</v>
      </c>
      <c r="F116" s="57">
        <v>40190</v>
      </c>
      <c r="G116" s="58">
        <v>102.6</v>
      </c>
      <c r="H116" s="66">
        <v>40573</v>
      </c>
      <c r="I116" s="72">
        <f>H116/D116*100</f>
        <v>105.20133793139212</v>
      </c>
      <c r="J116" s="57">
        <v>43959</v>
      </c>
      <c r="K116" s="130">
        <f>J116/F116*100</f>
        <v>109.37795471510326</v>
      </c>
      <c r="L116" s="58" t="s">
        <v>329</v>
      </c>
      <c r="M116" s="56" t="s">
        <v>330</v>
      </c>
      <c r="N116" s="68">
        <v>46618</v>
      </c>
      <c r="O116" s="132">
        <f aca="true" t="shared" si="10" ref="O116:O123">N116/J116*100</f>
        <v>106.04881821697492</v>
      </c>
      <c r="P116" s="22"/>
      <c r="Q116" s="22"/>
    </row>
    <row r="117" spans="1:17" ht="27" customHeight="1">
      <c r="A117" s="20" t="s">
        <v>192</v>
      </c>
      <c r="B117" s="26" t="s">
        <v>40</v>
      </c>
      <c r="C117" s="41" t="s">
        <v>39</v>
      </c>
      <c r="D117" s="99" t="s">
        <v>243</v>
      </c>
      <c r="E117" s="70" t="s">
        <v>243</v>
      </c>
      <c r="F117" s="122">
        <v>40862</v>
      </c>
      <c r="G117" s="59">
        <v>114.6</v>
      </c>
      <c r="H117" s="117" t="s">
        <v>243</v>
      </c>
      <c r="I117" s="116" t="s">
        <v>243</v>
      </c>
      <c r="J117" s="122">
        <v>42959</v>
      </c>
      <c r="K117" s="130">
        <f>J117/F117*100</f>
        <v>105.1319073956243</v>
      </c>
      <c r="L117" s="117" t="s">
        <v>243</v>
      </c>
      <c r="M117" s="116" t="s">
        <v>243</v>
      </c>
      <c r="N117" s="122">
        <v>45210</v>
      </c>
      <c r="O117" s="132">
        <f t="shared" si="10"/>
        <v>105.23987988547219</v>
      </c>
      <c r="P117" s="22"/>
      <c r="Q117" s="22"/>
    </row>
    <row r="118" spans="1:17" ht="30.75" customHeight="1">
      <c r="A118" s="20" t="s">
        <v>193</v>
      </c>
      <c r="B118" s="42" t="s">
        <v>43</v>
      </c>
      <c r="C118" s="41" t="s">
        <v>6</v>
      </c>
      <c r="D118" s="99" t="s">
        <v>243</v>
      </c>
      <c r="E118" s="98" t="s">
        <v>243</v>
      </c>
      <c r="F118" s="99">
        <v>99.5</v>
      </c>
      <c r="G118" s="100" t="s">
        <v>243</v>
      </c>
      <c r="H118" s="72" t="s">
        <v>243</v>
      </c>
      <c r="I118" s="101" t="s">
        <v>243</v>
      </c>
      <c r="J118" s="69">
        <v>97.5</v>
      </c>
      <c r="K118" s="103" t="s">
        <v>243</v>
      </c>
      <c r="L118" s="114" t="s">
        <v>243</v>
      </c>
      <c r="M118" s="100" t="s">
        <v>243</v>
      </c>
      <c r="N118" s="57">
        <v>100.7</v>
      </c>
      <c r="O118" s="68" t="s">
        <v>243</v>
      </c>
      <c r="P118" s="22"/>
      <c r="Q118" s="22"/>
    </row>
    <row r="119" spans="1:25" ht="114.75" customHeight="1">
      <c r="A119" s="20" t="s">
        <v>194</v>
      </c>
      <c r="B119" s="26" t="s">
        <v>244</v>
      </c>
      <c r="C119" s="27" t="s">
        <v>39</v>
      </c>
      <c r="D119" s="56" t="s">
        <v>261</v>
      </c>
      <c r="E119" s="57" t="s">
        <v>262</v>
      </c>
      <c r="F119" s="57">
        <v>25307.07</v>
      </c>
      <c r="G119" s="56" t="s">
        <v>291</v>
      </c>
      <c r="H119" s="56" t="s">
        <v>289</v>
      </c>
      <c r="I119" s="72">
        <f>H119/D119*100</f>
        <v>111.88289117332926</v>
      </c>
      <c r="J119" s="68">
        <v>28524.68</v>
      </c>
      <c r="K119" s="130">
        <f>J119/F119*100</f>
        <v>112.71427312604739</v>
      </c>
      <c r="L119" s="102" t="s">
        <v>301</v>
      </c>
      <c r="M119" s="131">
        <f>L119/H119*100</f>
        <v>108.78131484620516</v>
      </c>
      <c r="N119" s="57">
        <v>32546.7</v>
      </c>
      <c r="O119" s="132">
        <f t="shared" si="10"/>
        <v>114.10014065013175</v>
      </c>
      <c r="P119" s="22"/>
      <c r="Q119" s="22"/>
      <c r="X119" s="121"/>
      <c r="Y119" s="121"/>
    </row>
    <row r="120" spans="1:25" ht="54" customHeight="1">
      <c r="A120" s="20" t="s">
        <v>195</v>
      </c>
      <c r="B120" s="26" t="s">
        <v>41</v>
      </c>
      <c r="C120" s="27" t="s">
        <v>6</v>
      </c>
      <c r="D120" s="57" t="s">
        <v>247</v>
      </c>
      <c r="E120" s="56" t="s">
        <v>243</v>
      </c>
      <c r="F120" s="57">
        <v>191.2</v>
      </c>
      <c r="G120" s="56" t="s">
        <v>243</v>
      </c>
      <c r="H120" s="56" t="s">
        <v>292</v>
      </c>
      <c r="I120" s="56" t="s">
        <v>243</v>
      </c>
      <c r="J120" s="57">
        <v>177.6</v>
      </c>
      <c r="K120" s="56" t="s">
        <v>243</v>
      </c>
      <c r="L120" s="56" t="s">
        <v>302</v>
      </c>
      <c r="M120" s="56" t="s">
        <v>243</v>
      </c>
      <c r="N120" s="57">
        <v>181.4</v>
      </c>
      <c r="O120" s="58" t="s">
        <v>243</v>
      </c>
      <c r="P120" s="22"/>
      <c r="Q120" s="22"/>
      <c r="X120" s="121"/>
      <c r="Y120" s="121"/>
    </row>
    <row r="121" spans="1:25" ht="30.75" customHeight="1">
      <c r="A121" s="20" t="s">
        <v>196</v>
      </c>
      <c r="B121" s="32" t="s">
        <v>229</v>
      </c>
      <c r="C121" s="27" t="s">
        <v>42</v>
      </c>
      <c r="D121" s="72" t="s">
        <v>243</v>
      </c>
      <c r="E121" s="118" t="s">
        <v>243</v>
      </c>
      <c r="F121" s="72">
        <v>132.6</v>
      </c>
      <c r="G121" s="72">
        <v>119.03</v>
      </c>
      <c r="H121" s="72" t="s">
        <v>243</v>
      </c>
      <c r="I121" s="72" t="s">
        <v>243</v>
      </c>
      <c r="J121" s="72">
        <v>146</v>
      </c>
      <c r="K121" s="130">
        <f>J121/F121*100</f>
        <v>110.105580693816</v>
      </c>
      <c r="L121" s="72" t="s">
        <v>243</v>
      </c>
      <c r="M121" s="72" t="s">
        <v>243</v>
      </c>
      <c r="N121" s="72">
        <v>153.6</v>
      </c>
      <c r="O121" s="132">
        <f t="shared" si="10"/>
        <v>105.20547945205479</v>
      </c>
      <c r="P121" s="22"/>
      <c r="Q121" s="22"/>
      <c r="X121" s="121"/>
      <c r="Y121" s="121"/>
    </row>
    <row r="122" spans="1:25" ht="29.25" customHeight="1">
      <c r="A122" s="20" t="s">
        <v>197</v>
      </c>
      <c r="B122" s="26" t="s">
        <v>76</v>
      </c>
      <c r="C122" s="27" t="s">
        <v>42</v>
      </c>
      <c r="D122" s="72" t="s">
        <v>243</v>
      </c>
      <c r="E122" s="118" t="s">
        <v>243</v>
      </c>
      <c r="F122" s="72">
        <v>28.2</v>
      </c>
      <c r="G122" s="72">
        <v>106.8</v>
      </c>
      <c r="H122" s="72" t="s">
        <v>243</v>
      </c>
      <c r="I122" s="72" t="s">
        <v>243</v>
      </c>
      <c r="J122" s="72">
        <v>25.2</v>
      </c>
      <c r="K122" s="130">
        <f>J122/F122*100</f>
        <v>89.36170212765957</v>
      </c>
      <c r="L122" s="72" t="s">
        <v>243</v>
      </c>
      <c r="M122" s="72" t="s">
        <v>243</v>
      </c>
      <c r="N122" s="72">
        <v>25.4</v>
      </c>
      <c r="O122" s="132">
        <f t="shared" si="10"/>
        <v>100.79365079365078</v>
      </c>
      <c r="P122" s="22"/>
      <c r="Q122" s="22"/>
      <c r="X122" s="121"/>
      <c r="Y122" s="121"/>
    </row>
    <row r="123" spans="1:17" ht="102" customHeight="1">
      <c r="A123" s="18" t="s">
        <v>198</v>
      </c>
      <c r="B123" s="40" t="s">
        <v>77</v>
      </c>
      <c r="C123" s="47" t="s">
        <v>58</v>
      </c>
      <c r="D123" s="69">
        <v>19.147</v>
      </c>
      <c r="E123" s="97">
        <v>102.4</v>
      </c>
      <c r="F123" s="69">
        <v>20.8</v>
      </c>
      <c r="G123" s="72">
        <v>103.9</v>
      </c>
      <c r="H123" s="67">
        <v>21.25</v>
      </c>
      <c r="I123" s="72">
        <f>H123/D123*100</f>
        <v>110.98344388154804</v>
      </c>
      <c r="J123" s="69">
        <v>22</v>
      </c>
      <c r="K123" s="130">
        <f>J123/F123*100</f>
        <v>105.76923076923077</v>
      </c>
      <c r="L123" s="72">
        <v>22.2</v>
      </c>
      <c r="M123" s="131">
        <f>L123/H123*100</f>
        <v>104.47058823529412</v>
      </c>
      <c r="N123" s="72">
        <v>22.5</v>
      </c>
      <c r="O123" s="132">
        <f t="shared" si="10"/>
        <v>102.27272727272727</v>
      </c>
      <c r="P123" s="22"/>
      <c r="Q123" s="22"/>
    </row>
    <row r="124" spans="1:17" ht="17.25" customHeight="1">
      <c r="A124" s="8"/>
      <c r="B124" s="43"/>
      <c r="C124" s="44"/>
      <c r="D124" s="136"/>
      <c r="E124" s="136"/>
      <c r="F124" s="136"/>
      <c r="G124" s="137"/>
      <c r="H124" s="137"/>
      <c r="I124" s="137"/>
      <c r="J124" s="137"/>
      <c r="K124" s="137"/>
      <c r="L124" s="137"/>
      <c r="M124" s="137"/>
      <c r="N124" s="137"/>
      <c r="O124" s="138"/>
      <c r="P124" s="8"/>
      <c r="Q124" s="8"/>
    </row>
    <row r="125" spans="1:17" ht="18.75" hidden="1">
      <c r="A125" s="8"/>
      <c r="B125" s="43"/>
      <c r="C125" s="44"/>
      <c r="D125" s="136"/>
      <c r="E125" s="136"/>
      <c r="F125" s="136"/>
      <c r="G125" s="137"/>
      <c r="H125" s="137"/>
      <c r="I125" s="137"/>
      <c r="J125" s="137"/>
      <c r="K125" s="137"/>
      <c r="L125" s="137"/>
      <c r="M125" s="137"/>
      <c r="N125" s="137"/>
      <c r="O125" s="138"/>
      <c r="P125" s="8"/>
      <c r="Q125" s="8"/>
    </row>
    <row r="126" spans="1:17" ht="38.25">
      <c r="A126" s="8" t="s">
        <v>239</v>
      </c>
      <c r="B126" s="45"/>
      <c r="C126" s="44"/>
      <c r="D126" s="136"/>
      <c r="E126" s="136"/>
      <c r="F126" s="136"/>
      <c r="G126" s="137"/>
      <c r="H126" s="137"/>
      <c r="I126" s="137"/>
      <c r="J126" s="137"/>
      <c r="K126" s="137"/>
      <c r="L126" s="137"/>
      <c r="M126" s="137"/>
      <c r="N126" s="137"/>
      <c r="O126" s="138"/>
      <c r="P126" s="8"/>
      <c r="Q126" s="8"/>
    </row>
    <row r="127" spans="1:17" ht="34.5" customHeight="1">
      <c r="A127" s="8"/>
      <c r="B127" s="28" t="s">
        <v>327</v>
      </c>
      <c r="C127" s="38"/>
      <c r="D127" s="137"/>
      <c r="E127" s="137"/>
      <c r="F127" s="139"/>
      <c r="G127" s="139"/>
      <c r="H127" s="139"/>
      <c r="I127" s="139"/>
      <c r="J127" s="139"/>
      <c r="K127" s="139"/>
      <c r="L127" s="139"/>
      <c r="M127" s="139"/>
      <c r="N127" s="139"/>
      <c r="O127" s="140"/>
      <c r="P127" s="8"/>
      <c r="Q127" s="8"/>
    </row>
    <row r="128" spans="1:17" ht="45.75" customHeight="1">
      <c r="A128" s="8"/>
      <c r="B128" s="34"/>
      <c r="C128" s="38"/>
      <c r="D128" s="137"/>
      <c r="E128" s="137"/>
      <c r="F128" s="139"/>
      <c r="G128" s="139"/>
      <c r="H128" s="139"/>
      <c r="I128" s="139"/>
      <c r="J128" s="139"/>
      <c r="K128" s="139"/>
      <c r="L128" s="139"/>
      <c r="M128" s="139"/>
      <c r="N128" s="139"/>
      <c r="O128" s="140"/>
      <c r="P128" s="8"/>
      <c r="Q128" s="8"/>
    </row>
    <row r="129" spans="1:17" ht="43.5" customHeight="1">
      <c r="A129" s="8"/>
      <c r="B129" s="37"/>
      <c r="C129" s="38"/>
      <c r="D129" s="137"/>
      <c r="E129" s="137"/>
      <c r="F129" s="139"/>
      <c r="G129" s="139"/>
      <c r="H129" s="139"/>
      <c r="I129" s="139"/>
      <c r="J129" s="139"/>
      <c r="K129" s="139"/>
      <c r="L129" s="139"/>
      <c r="M129" s="139"/>
      <c r="N129" s="139"/>
      <c r="O129" s="140"/>
      <c r="P129" s="8"/>
      <c r="Q129" s="8"/>
    </row>
  </sheetData>
  <sheetProtection/>
  <mergeCells count="18"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  <mergeCell ref="B51:C51"/>
    <mergeCell ref="B21:C21"/>
    <mergeCell ref="B2:C2"/>
    <mergeCell ref="B8:C8"/>
    <mergeCell ref="B12:C12"/>
    <mergeCell ref="B48:C48"/>
    <mergeCell ref="B32:C32"/>
    <mergeCell ref="A4:Q4"/>
    <mergeCell ref="A5:Q5"/>
  </mergeCells>
  <printOptions/>
  <pageMargins left="0.1968503937007874" right="0.07874015748031496" top="0.3937007874015748" bottom="0.3937007874015748" header="0.5118110236220472" footer="0.5118110236220472"/>
  <pageSetup firstPageNumber="196" useFirstPageNumber="1" horizontalDpi="600" verticalDpi="600" orientation="landscape" paperSize="9" scale="34" r:id="rId1"/>
  <headerFooter alignWithMargins="0">
    <oddFooter>&amp;R&amp;P</oddFooter>
  </headerFooter>
  <rowBreaks count="3" manualBreakCount="3">
    <brk id="31" max="255" man="1"/>
    <brk id="71" max="1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ZorinaLV</cp:lastModifiedBy>
  <cp:lastPrinted>2023-11-01T12:59:42Z</cp:lastPrinted>
  <dcterms:created xsi:type="dcterms:W3CDTF">2007-04-10T02:31:52Z</dcterms:created>
  <dcterms:modified xsi:type="dcterms:W3CDTF">2023-11-01T12:59:47Z</dcterms:modified>
  <cp:category/>
  <cp:version/>
  <cp:contentType/>
  <cp:contentStatus/>
</cp:coreProperties>
</file>