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асчёт" sheetId="8" r:id="rId1"/>
  </sheets>
  <calcPr calcId="125725" iterate="1"/>
</workbook>
</file>

<file path=xl/calcChain.xml><?xml version="1.0" encoding="utf-8"?>
<calcChain xmlns="http://schemas.openxmlformats.org/spreadsheetml/2006/main">
  <c r="M7" i="8"/>
  <c r="M8"/>
  <c r="M9"/>
  <c r="M10"/>
  <c r="M11"/>
  <c r="M12"/>
  <c r="M13"/>
  <c r="M14"/>
  <c r="M6"/>
  <c r="L7"/>
  <c r="L8"/>
  <c r="L9"/>
  <c r="L10"/>
  <c r="L11"/>
  <c r="L12"/>
  <c r="L13"/>
  <c r="L14"/>
  <c r="L6"/>
  <c r="K7"/>
  <c r="N7" s="1"/>
  <c r="K8"/>
  <c r="N8" s="1"/>
  <c r="K9"/>
  <c r="N9" s="1"/>
  <c r="K10"/>
  <c r="N10" s="1"/>
  <c r="K11"/>
  <c r="N11" s="1"/>
  <c r="K12"/>
  <c r="N12" s="1"/>
  <c r="K13"/>
  <c r="N13" s="1"/>
  <c r="K14"/>
  <c r="N14" s="1"/>
  <c r="K6"/>
  <c r="N6" s="1"/>
  <c r="J7"/>
  <c r="J8"/>
  <c r="J9"/>
  <c r="J10"/>
  <c r="J11"/>
  <c r="J12"/>
  <c r="J13"/>
  <c r="J14"/>
  <c r="J6"/>
  <c r="I15"/>
  <c r="H15"/>
  <c r="G15"/>
  <c r="F15"/>
  <c r="E15"/>
  <c r="D15"/>
  <c r="C15"/>
  <c r="B15"/>
  <c r="N15" l="1"/>
  <c r="L15"/>
  <c r="M15"/>
  <c r="K15"/>
  <c r="J15"/>
</calcChain>
</file>

<file path=xl/sharedStrings.xml><?xml version="1.0" encoding="utf-8"?>
<sst xmlns="http://schemas.openxmlformats.org/spreadsheetml/2006/main" count="28" uniqueCount="24">
  <si>
    <t>Итого</t>
  </si>
  <si>
    <t>Грамота</t>
  </si>
  <si>
    <t>Цветы</t>
  </si>
  <si>
    <t xml:space="preserve">Наименование проекта </t>
  </si>
  <si>
    <t xml:space="preserve">Количество участников </t>
  </si>
  <si>
    <t xml:space="preserve">Итого учасников </t>
  </si>
  <si>
    <t xml:space="preserve">1 место </t>
  </si>
  <si>
    <t xml:space="preserve">2 место </t>
  </si>
  <si>
    <t xml:space="preserve">3 место </t>
  </si>
  <si>
    <t xml:space="preserve">Денежные призы </t>
  </si>
  <si>
    <t xml:space="preserve">Стоимость </t>
  </si>
  <si>
    <t xml:space="preserve">Приобретение </t>
  </si>
  <si>
    <t>Табличка на стойке "Участник проекта"</t>
  </si>
  <si>
    <t>Лучшее цветочное оформление  предприятия  сферы потребительского  рынка</t>
  </si>
  <si>
    <t>Лучшее  цветочное оформление  промышленной территории</t>
  </si>
  <si>
    <t>Лучшее  цветочное оформление  приофисной территории</t>
  </si>
  <si>
    <t>Лучшее  цветочное  оформление  территории  общеобразовательного учреждения</t>
  </si>
  <si>
    <t>Лучшее цветочное оформление территории дошкольного образовательного учреждения</t>
  </si>
  <si>
    <t>Лучшее цветочное оформление территории муниципального (государственного)  учреждения;</t>
  </si>
  <si>
    <t>Лучшая  клумба-цветник (для  участников - физических  лиц);</t>
  </si>
  <si>
    <t>Лучшее цветочное оформление ландшафтно-парковой зоны</t>
  </si>
  <si>
    <t>Лучшая  клумба-цветник  парково-культурной зоны</t>
  </si>
  <si>
    <t>Стойка награда "Цветочная палитра"</t>
  </si>
  <si>
    <r>
      <t xml:space="preserve">Предварительный расчет денежных средств на инициативный проект  </t>
    </r>
    <r>
      <rPr>
        <b/>
        <sz val="14"/>
        <color theme="1"/>
        <rFont val="Times New Roman"/>
        <family val="1"/>
        <charset val="204"/>
      </rPr>
      <t>Цветочное оформление общественных территорий города в летний период «Цветочная Палитра» (2023 г.)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</si>
</sst>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5"/>
  <sheetViews>
    <sheetView tabSelected="1" workbookViewId="0">
      <selection activeCell="A2" sqref="A2:N2"/>
    </sheetView>
  </sheetViews>
  <sheetFormatPr defaultRowHeight="15"/>
  <cols>
    <col min="1" max="1" width="37.7109375" customWidth="1"/>
    <col min="2" max="2" width="12.7109375" customWidth="1"/>
    <col min="3" max="3" width="14.140625" customWidth="1"/>
    <col min="4" max="4" width="10.7109375" customWidth="1"/>
    <col min="5" max="5" width="10" customWidth="1"/>
    <col min="6" max="6" width="0.140625" hidden="1" customWidth="1"/>
    <col min="7" max="7" width="10" bestFit="1" customWidth="1"/>
    <col min="8" max="8" width="13" customWidth="1"/>
    <col min="9" max="9" width="9.140625" customWidth="1"/>
    <col min="10" max="10" width="0.42578125" hidden="1" customWidth="1"/>
    <col min="12" max="12" width="11.140625" customWidth="1"/>
    <col min="13" max="13" width="10" bestFit="1" customWidth="1"/>
    <col min="14" max="14" width="11.42578125" customWidth="1"/>
  </cols>
  <sheetData>
    <row r="2" spans="1:14" ht="39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15" customHeight="1">
      <c r="A4" s="20" t="s">
        <v>3</v>
      </c>
      <c r="B4" s="22" t="s">
        <v>4</v>
      </c>
      <c r="C4" s="23" t="s">
        <v>9</v>
      </c>
      <c r="D4" s="23"/>
      <c r="E4" s="23"/>
      <c r="F4" s="23" t="s">
        <v>11</v>
      </c>
      <c r="G4" s="23"/>
      <c r="H4" s="23"/>
      <c r="I4" s="23"/>
      <c r="J4" s="23" t="s">
        <v>10</v>
      </c>
      <c r="K4" s="23"/>
      <c r="L4" s="23"/>
      <c r="M4" s="23"/>
      <c r="N4" s="18" t="s">
        <v>0</v>
      </c>
    </row>
    <row r="5" spans="1:14" ht="70.5" customHeight="1">
      <c r="A5" s="21"/>
      <c r="B5" s="22"/>
      <c r="C5" s="17" t="s">
        <v>6</v>
      </c>
      <c r="D5" s="17" t="s">
        <v>7</v>
      </c>
      <c r="E5" s="17" t="s">
        <v>8</v>
      </c>
      <c r="F5" s="6" t="s">
        <v>12</v>
      </c>
      <c r="G5" s="5" t="s">
        <v>1</v>
      </c>
      <c r="H5" s="6" t="s">
        <v>22</v>
      </c>
      <c r="I5" s="7" t="s">
        <v>2</v>
      </c>
      <c r="J5" s="6" t="s">
        <v>12</v>
      </c>
      <c r="K5" s="5" t="s">
        <v>1</v>
      </c>
      <c r="L5" s="6" t="s">
        <v>22</v>
      </c>
      <c r="M5" s="7" t="s">
        <v>2</v>
      </c>
      <c r="N5" s="19"/>
    </row>
    <row r="6" spans="1:14" ht="63" customHeight="1">
      <c r="A6" s="1" t="s">
        <v>13</v>
      </c>
      <c r="B6" s="4">
        <v>2</v>
      </c>
      <c r="C6" s="16">
        <v>8000</v>
      </c>
      <c r="D6" s="16">
        <v>6000</v>
      </c>
      <c r="E6" s="16">
        <v>0</v>
      </c>
      <c r="F6" s="3">
        <v>0</v>
      </c>
      <c r="G6" s="3">
        <v>2</v>
      </c>
      <c r="H6" s="3">
        <v>2</v>
      </c>
      <c r="I6" s="3">
        <v>2</v>
      </c>
      <c r="J6" s="12">
        <f>F6*650</f>
        <v>0</v>
      </c>
      <c r="K6" s="12">
        <f>400*G6</f>
        <v>800</v>
      </c>
      <c r="L6" s="12">
        <f>1800*H6</f>
        <v>3600</v>
      </c>
      <c r="M6" s="12">
        <f>458*I6</f>
        <v>916</v>
      </c>
      <c r="N6" s="10">
        <f>C6+D6+E6+K6+L6+M6</f>
        <v>19316</v>
      </c>
    </row>
    <row r="7" spans="1:14" ht="46.5" customHeight="1">
      <c r="A7" s="1" t="s">
        <v>14</v>
      </c>
      <c r="B7" s="4">
        <v>2</v>
      </c>
      <c r="C7" s="16">
        <v>8000</v>
      </c>
      <c r="D7" s="16">
        <v>6000</v>
      </c>
      <c r="E7" s="16">
        <v>0</v>
      </c>
      <c r="F7" s="3">
        <v>0</v>
      </c>
      <c r="G7" s="3">
        <v>2</v>
      </c>
      <c r="H7" s="3">
        <v>2</v>
      </c>
      <c r="I7" s="3">
        <v>2</v>
      </c>
      <c r="J7" s="12">
        <f t="shared" ref="J7:J14" si="0">F7*650</f>
        <v>0</v>
      </c>
      <c r="K7" s="12">
        <f t="shared" ref="K7:K14" si="1">400*G7</f>
        <v>800</v>
      </c>
      <c r="L7" s="12">
        <f t="shared" ref="L7:L14" si="2">1800*H7</f>
        <v>3600</v>
      </c>
      <c r="M7" s="12">
        <f t="shared" ref="M7:M14" si="3">458*I7</f>
        <v>916</v>
      </c>
      <c r="N7" s="10">
        <f t="shared" ref="N7:N14" si="4">C7+D7+E7+K7+L7+M7</f>
        <v>19316</v>
      </c>
    </row>
    <row r="8" spans="1:14" ht="50.25" customHeight="1">
      <c r="A8" s="1" t="s">
        <v>15</v>
      </c>
      <c r="B8" s="4">
        <v>2</v>
      </c>
      <c r="C8" s="16">
        <v>8000</v>
      </c>
      <c r="D8" s="16">
        <v>6000</v>
      </c>
      <c r="E8" s="16">
        <v>0</v>
      </c>
      <c r="F8" s="3">
        <v>0</v>
      </c>
      <c r="G8" s="3">
        <v>2</v>
      </c>
      <c r="H8" s="3">
        <v>2</v>
      </c>
      <c r="I8" s="3">
        <v>2</v>
      </c>
      <c r="J8" s="12">
        <f t="shared" si="0"/>
        <v>0</v>
      </c>
      <c r="K8" s="12">
        <f t="shared" si="1"/>
        <v>800</v>
      </c>
      <c r="L8" s="12">
        <f t="shared" si="2"/>
        <v>3600</v>
      </c>
      <c r="M8" s="12">
        <f t="shared" si="3"/>
        <v>916</v>
      </c>
      <c r="N8" s="10">
        <f t="shared" si="4"/>
        <v>19316</v>
      </c>
    </row>
    <row r="9" spans="1:14" ht="63.75" customHeight="1">
      <c r="A9" s="1" t="s">
        <v>16</v>
      </c>
      <c r="B9" s="4">
        <v>0</v>
      </c>
      <c r="C9" s="16">
        <v>0</v>
      </c>
      <c r="D9" s="16">
        <v>0</v>
      </c>
      <c r="E9" s="16">
        <v>0</v>
      </c>
      <c r="F9" s="3">
        <v>0</v>
      </c>
      <c r="G9" s="3">
        <v>0</v>
      </c>
      <c r="H9" s="3">
        <v>0</v>
      </c>
      <c r="I9" s="3">
        <v>0</v>
      </c>
      <c r="J9" s="12">
        <f t="shared" si="0"/>
        <v>0</v>
      </c>
      <c r="K9" s="12">
        <f t="shared" si="1"/>
        <v>0</v>
      </c>
      <c r="L9" s="12">
        <f t="shared" si="2"/>
        <v>0</v>
      </c>
      <c r="M9" s="12">
        <f t="shared" si="3"/>
        <v>0</v>
      </c>
      <c r="N9" s="10">
        <f t="shared" si="4"/>
        <v>0</v>
      </c>
    </row>
    <row r="10" spans="1:14" ht="63" customHeight="1">
      <c r="A10" s="1" t="s">
        <v>17</v>
      </c>
      <c r="B10" s="4">
        <v>2</v>
      </c>
      <c r="C10" s="16">
        <v>8000</v>
      </c>
      <c r="D10" s="16">
        <v>6000</v>
      </c>
      <c r="E10" s="16">
        <v>0</v>
      </c>
      <c r="F10" s="3">
        <v>0</v>
      </c>
      <c r="G10" s="3">
        <v>2</v>
      </c>
      <c r="H10" s="3">
        <v>2</v>
      </c>
      <c r="I10" s="3">
        <v>2</v>
      </c>
      <c r="J10" s="12">
        <f t="shared" si="0"/>
        <v>0</v>
      </c>
      <c r="K10" s="12">
        <f t="shared" si="1"/>
        <v>800</v>
      </c>
      <c r="L10" s="12">
        <f t="shared" si="2"/>
        <v>3600</v>
      </c>
      <c r="M10" s="12">
        <f t="shared" si="3"/>
        <v>916</v>
      </c>
      <c r="N10" s="10">
        <f t="shared" si="4"/>
        <v>19316</v>
      </c>
    </row>
    <row r="11" spans="1:14" ht="60.75" customHeight="1">
      <c r="A11" s="1" t="s">
        <v>18</v>
      </c>
      <c r="B11" s="4">
        <v>1</v>
      </c>
      <c r="C11" s="16">
        <v>8000</v>
      </c>
      <c r="D11" s="16">
        <v>0</v>
      </c>
      <c r="E11" s="16">
        <v>0</v>
      </c>
      <c r="F11" s="3">
        <v>0</v>
      </c>
      <c r="G11" s="3">
        <v>1</v>
      </c>
      <c r="H11" s="3">
        <v>1</v>
      </c>
      <c r="I11" s="3">
        <v>1</v>
      </c>
      <c r="J11" s="12">
        <f t="shared" si="0"/>
        <v>0</v>
      </c>
      <c r="K11" s="12">
        <f t="shared" si="1"/>
        <v>400</v>
      </c>
      <c r="L11" s="12">
        <f t="shared" si="2"/>
        <v>1800</v>
      </c>
      <c r="M11" s="12">
        <f t="shared" si="3"/>
        <v>458</v>
      </c>
      <c r="N11" s="10">
        <f t="shared" si="4"/>
        <v>10658</v>
      </c>
    </row>
    <row r="12" spans="1:14" ht="49.5" customHeight="1">
      <c r="A12" s="1" t="s">
        <v>19</v>
      </c>
      <c r="B12" s="4">
        <v>2</v>
      </c>
      <c r="C12" s="16">
        <v>9196</v>
      </c>
      <c r="D12" s="16">
        <v>6898</v>
      </c>
      <c r="E12" s="16">
        <v>0</v>
      </c>
      <c r="F12" s="3">
        <v>0</v>
      </c>
      <c r="G12" s="3">
        <v>2</v>
      </c>
      <c r="H12" s="3">
        <v>2</v>
      </c>
      <c r="I12" s="3">
        <v>2</v>
      </c>
      <c r="J12" s="12">
        <f t="shared" si="0"/>
        <v>0</v>
      </c>
      <c r="K12" s="12">
        <f t="shared" si="1"/>
        <v>800</v>
      </c>
      <c r="L12" s="12">
        <f t="shared" si="2"/>
        <v>3600</v>
      </c>
      <c r="M12" s="12">
        <f t="shared" si="3"/>
        <v>916</v>
      </c>
      <c r="N12" s="10">
        <f t="shared" si="4"/>
        <v>21410</v>
      </c>
    </row>
    <row r="13" spans="1:14" ht="47.25" customHeight="1">
      <c r="A13" s="1" t="s">
        <v>20</v>
      </c>
      <c r="B13" s="4">
        <v>1</v>
      </c>
      <c r="C13" s="16">
        <v>8000</v>
      </c>
      <c r="D13" s="16">
        <v>0</v>
      </c>
      <c r="E13" s="16">
        <v>0</v>
      </c>
      <c r="F13" s="3">
        <v>0</v>
      </c>
      <c r="G13" s="3">
        <v>1</v>
      </c>
      <c r="H13" s="3">
        <v>1</v>
      </c>
      <c r="I13" s="3">
        <v>1</v>
      </c>
      <c r="J13" s="12">
        <f t="shared" si="0"/>
        <v>0</v>
      </c>
      <c r="K13" s="12">
        <f t="shared" si="1"/>
        <v>400</v>
      </c>
      <c r="L13" s="12">
        <f t="shared" si="2"/>
        <v>1800</v>
      </c>
      <c r="M13" s="12">
        <f t="shared" si="3"/>
        <v>458</v>
      </c>
      <c r="N13" s="10">
        <f t="shared" si="4"/>
        <v>10658</v>
      </c>
    </row>
    <row r="14" spans="1:14" ht="36" customHeight="1">
      <c r="A14" s="1" t="s">
        <v>21</v>
      </c>
      <c r="B14" s="4">
        <v>0</v>
      </c>
      <c r="C14" s="16">
        <v>0</v>
      </c>
      <c r="D14" s="16">
        <v>0</v>
      </c>
      <c r="E14" s="11">
        <v>0</v>
      </c>
      <c r="F14" s="15">
        <v>0</v>
      </c>
      <c r="G14" s="15">
        <v>0</v>
      </c>
      <c r="H14" s="15">
        <v>0</v>
      </c>
      <c r="I14" s="15">
        <v>0</v>
      </c>
      <c r="J14" s="12">
        <f t="shared" si="0"/>
        <v>0</v>
      </c>
      <c r="K14" s="12">
        <f t="shared" si="1"/>
        <v>0</v>
      </c>
      <c r="L14" s="12">
        <f t="shared" si="2"/>
        <v>0</v>
      </c>
      <c r="M14" s="12">
        <f t="shared" si="3"/>
        <v>0</v>
      </c>
      <c r="N14" s="10">
        <f t="shared" si="4"/>
        <v>0</v>
      </c>
    </row>
    <row r="15" spans="1:14" ht="15.75">
      <c r="A15" s="8" t="s">
        <v>5</v>
      </c>
      <c r="B15" s="2">
        <f>B6+B7+B8+B9+B10+B11+B12+B13+B14</f>
        <v>12</v>
      </c>
      <c r="C15" s="9">
        <f>C6+C7+C8+C9+C10+C11+C12+C13+C14</f>
        <v>57196</v>
      </c>
      <c r="D15" s="9">
        <f t="shared" ref="D15:M15" si="5">D6+D7+D8+D9+D10+D11+D12+D13+D14</f>
        <v>30898</v>
      </c>
      <c r="E15" s="9">
        <f t="shared" si="5"/>
        <v>0</v>
      </c>
      <c r="F15" s="14">
        <f t="shared" si="5"/>
        <v>0</v>
      </c>
      <c r="G15" s="14">
        <f t="shared" si="5"/>
        <v>12</v>
      </c>
      <c r="H15" s="14">
        <f t="shared" si="5"/>
        <v>12</v>
      </c>
      <c r="I15" s="14">
        <f t="shared" si="5"/>
        <v>12</v>
      </c>
      <c r="J15" s="9">
        <f t="shared" si="5"/>
        <v>0</v>
      </c>
      <c r="K15" s="9">
        <f t="shared" si="5"/>
        <v>4800</v>
      </c>
      <c r="L15" s="9">
        <f>L6+L7+L8+L9+L10+L11+L12+L13+L14</f>
        <v>21600</v>
      </c>
      <c r="M15" s="9">
        <f t="shared" si="5"/>
        <v>5496</v>
      </c>
      <c r="N15" s="9">
        <f>N6+N7+N8+N9+N10+N11+N12+N13+N14</f>
        <v>119990</v>
      </c>
    </row>
    <row r="18" spans="3:13">
      <c r="C18" s="13"/>
    </row>
    <row r="19" spans="3:13">
      <c r="M19" s="13"/>
    </row>
    <row r="20" spans="3:13">
      <c r="G20" s="13"/>
    </row>
    <row r="25" spans="3:13">
      <c r="L25" s="13"/>
    </row>
  </sheetData>
  <mergeCells count="7">
    <mergeCell ref="A2:N2"/>
    <mergeCell ref="N4:N5"/>
    <mergeCell ref="A4:A5"/>
    <mergeCell ref="B4:B5"/>
    <mergeCell ref="C4:E4"/>
    <mergeCell ref="F4:I4"/>
    <mergeCell ref="J4:M4"/>
  </mergeCells>
  <pageMargins left="0" right="0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расчёт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2023-07-03T06:56:34Z</dcterms:modified>
</cp:coreProperties>
</file>