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ица 1 (доходы)" sheetId="1" r:id="rId1"/>
  </sheets>
  <definedNames>
    <definedName name="_xlnm.Print_Titles" localSheetId="0">'таблица 1 (доходы)'!$5:$7</definedName>
    <definedName name="_xlnm.Print_Area" localSheetId="0">'таблица 1 (доходы)'!$A$1:$F$31</definedName>
  </definedNames>
  <calcPr fullCalcOnLoad="1"/>
</workbook>
</file>

<file path=xl/sharedStrings.xml><?xml version="1.0" encoding="utf-8"?>
<sst xmlns="http://schemas.openxmlformats.org/spreadsheetml/2006/main" count="45" uniqueCount="44">
  <si>
    <t xml:space="preserve">Наименование </t>
  </si>
  <si>
    <t>Код бюджетной классификации</t>
  </si>
  <si>
    <t>Примечание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</si>
  <si>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</si>
  <si>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</si>
  <si>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</si>
  <si>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</si>
  <si>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</si>
  <si>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000 202 29999 04 0000 150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</si>
  <si>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</si>
  <si>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</si>
  <si>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2023 год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</si>
  <si>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</si>
  <si>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</si>
  <si>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</si>
  <si>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2024 год</t>
  </si>
  <si>
    <t xml:space="preserve"> -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полномочийв сумме "- 0,1" тыс.рублей;</t>
  </si>
  <si>
    <t xml:space="preserve">Корректировка по доходам к проекту решения Думы города Урай "О внесении изменений в бюджет городского округа Урай Ханты-Мансийского автономного округа – Югры на 2023 год и на плановый период 2024 и 2025 годов"                                                     
</t>
  </si>
  <si>
    <t>2025 год</t>
  </si>
  <si>
    <t>Решение Думы от 25.11.2022 №125</t>
  </si>
  <si>
    <t>000 202 25179 04 0000 150</t>
  </si>
  <si>
    <t xml:space="preserve"> - на социальную поддержку отдельных категорий обучающихся в муниципальных общеобразовательных организациях, осуществляющих образовательную деятельность по имеющим государственную аккредитацию программ в сумме "- 4 738,7" тыс.рублей;</t>
  </si>
  <si>
    <t xml:space="preserve"> - на осуществление деятельности по опеке и попечительству в сумме "- 1,4" тыс.рублей;</t>
  </si>
  <si>
    <t xml:space="preserve"> - на осуществление отдельных государственных полномочий в сфере трудовых отношений в сумме "- 17,3" тыс.рублей;</t>
  </si>
  <si>
    <t xml:space="preserve"> -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(возмещение затрат) в сумме "- 4,2" тыс.рублей;</t>
  </si>
  <si>
    <t>по иным межбюджетным трансфертам в сумме                         "- 1,2" тыс. рублей, в том числе:</t>
  </si>
  <si>
    <t xml:space="preserve"> - на организацию и обеспечение отдыха и оздоровления детей, в том числе в этнической среде в сумме "- 0,8" тыс.рублей;</t>
  </si>
  <si>
    <t xml:space="preserve"> - на реализацию наказов избирателей депутатам Думы ХМАО – Югры в сумме "- 0,2" тыс.рублей;</t>
  </si>
  <si>
    <t xml:space="preserve"> - на проведение конкурса "Лучший муниципалитет по цифровой трансформации в сумме "- 1,0" тыс.рублей;</t>
  </si>
  <si>
    <t xml:space="preserve"> - на осуществление полномочий по хранению, комплектованию, учету и использованию архивных документов, относящихся к государственной собственности ХМАО – Югры в сумме "- 0,2" тыс.рублей;</t>
  </si>
  <si>
    <t xml:space="preserve">по субвенциям в сумме "- 5 068,2" тыс.рублей, в том числе: </t>
  </si>
  <si>
    <t xml:space="preserve">Перераспределение средств между КБК, в связи с внесением изменений в приказ Минфина России от 17.05.2022 N 75н
"Об утверждении кодов (перечней кодов) бюджетной классификации Российской Федерации на 2023 год (на 2023 год и на плановый период 2024 и 2025 годов)" (в редакции приказа от 22.11.2022 N 177н)
</t>
  </si>
  <si>
    <t xml:space="preserve">по субсидиям в сумме "- 321,9" тыс.рублей, в том числе: </t>
  </si>
  <si>
    <t xml:space="preserve"> - на реализацию инициативных проектов в сумме "- 321,9" тыс.рублей;</t>
  </si>
  <si>
    <t>Возврат остатков субвенций, иных межбюджетных трансфертов имеющих целевое назначение прошлых лет в сумме  "- 5 391,3" тыс.рублей, в том числе:</t>
  </si>
  <si>
    <t>(тыс.рублей)</t>
  </si>
  <si>
    <t xml:space="preserve">Сумма корректировки              </t>
  </si>
  <si>
    <t>Итого доходы с учетом корректировки на февраль 2023 года</t>
  </si>
  <si>
    <t>Таблица 1 к пояснительной записке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</si>
  <si>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(окружной бюджет)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</si>
  <si>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(федеральный бюджет)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</si>
  <si>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</si>
  <si>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ВОЗВРАТ ОСТАТКОВ СУБСИДИЙ,  СУБВЕНЦИЙ  И ИНЫХ МЕЖБЮДЖЕТНЫХ  ТРАНСФЕРТОВ,  ИМЕЮЩИХ ЦЕЛЕВОЕ НАЗНАЧЕНИЕ, ПРОШЛЫХ ЛЕТ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</si>
  <si>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"- 305,5" тыс.рублей;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</si>
</sst>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_(* #,##0.000_);_(* \(#,##0.000\);_(* &quot;-&quot;??_);_(@_)"/>
    <numFmt numFmtId="194" formatCode="_(* #,##0.0_);_(* \(#,##0.0\);_(* &quot;-&quot;??_);_(@_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0.0%"/>
    <numFmt numFmtId="201" formatCode="#,##0.000"/>
    <numFmt numFmtId="202" formatCode="000\.00\.000\.0"/>
    <numFmt numFmtId="203" formatCode="_-* #,##0.0_р_._-;\-* #,##0.0_р_._-;_-* &quot;-&quot;?_р_._-;_-@_-"/>
    <numFmt numFmtId="204" formatCode="0.00_ ;\-0.00\ "/>
    <numFmt numFmtId="205" formatCode="000000"/>
    <numFmt numFmtId="206" formatCode="_(* #,##0.00000_);_(* \(#,##0.00000\);_(* &quot;-&quot;??_);_(@_)"/>
    <numFmt numFmtId="207" formatCode="#,##0.0000"/>
    <numFmt numFmtId="208" formatCode="#,##0.00000"/>
    <numFmt numFmtId="209" formatCode="&quot;+&quot;\ #,##0.0;&quot;-&quot;\ #,##0.0;&quot;&quot;\ 0.0"/>
    <numFmt numFmtId="210" formatCode="[$-FC19]d\ mmmm\ yyyy\ &quot;г.&quot;"/>
    <numFmt numFmtId="211" formatCode="[$-FC19]dd\ mmmm\ yyyy\ &quot;г.&quot;"/>
    <numFmt numFmtId="212" formatCode="\+0.0"/>
    <numFmt numFmtId="213" formatCode="#,##0.0\ &quot;₽&quot;"/>
    <numFmt numFmtId="214" formatCode="\+#,#00.00"/>
    <numFmt numFmtId="215" formatCode="00\.00\.00"/>
    <numFmt numFmtId="216" formatCode="000"/>
    <numFmt numFmtId="217" formatCode="_-* #,##0.0\ _₽_-;\-* #,##0.0\ _₽_-;_-* &quot;-&quot;?\ _₽_-;_-@_-"/>
    <numFmt numFmtId="218" formatCode="\-0.00"/>
    <numFmt numFmtId="219" formatCode="#,##0.00_ ;\-#,##0.00\ "/>
    <numFmt numFmtId="220" formatCode="\-0,000.00"/>
    <numFmt numFmtId="221" formatCode="#,##0.0\ _₽"/>
    <numFmt numFmtId="222" formatCode="#,##0.00\ _₽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64">
    <xf numFmtId="0" fontId="0" fillId="0" borderId="0" xfId="0" applyAlignment="1">
      <alignment/>
    </xf>
    <xf numFmtId="187" fontId="6" fillId="34" borderId="0" xfId="62" applyFont="1" applyFill="1" applyAlignment="1">
      <alignment/>
    </xf>
    <xf numFmtId="0" fontId="6" fillId="34" borderId="0" xfId="0" applyFont="1" applyFill="1" applyAlignment="1">
      <alignment/>
    </xf>
    <xf numFmtId="187" fontId="7" fillId="34" borderId="0" xfId="62" applyFont="1" applyFill="1" applyAlignment="1">
      <alignment vertical="center"/>
    </xf>
    <xf numFmtId="0" fontId="7" fillId="34" borderId="0" xfId="0" applyFont="1" applyFill="1" applyAlignment="1">
      <alignment vertical="center"/>
    </xf>
    <xf numFmtId="199" fontId="4" fillId="34" borderId="0" xfId="0" applyNumberFormat="1" applyFont="1" applyFill="1" applyAlignment="1">
      <alignment horizontal="center" vertical="center" wrapText="1"/>
    </xf>
    <xf numFmtId="187" fontId="6" fillId="34" borderId="0" xfId="62" applyFont="1" applyFill="1" applyAlignment="1">
      <alignment vertical="center"/>
    </xf>
    <xf numFmtId="0" fontId="5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wrapText="1"/>
    </xf>
    <xf numFmtId="0" fontId="5" fillId="34" borderId="0" xfId="0" applyFont="1" applyFill="1" applyAlignment="1">
      <alignment horizontal="center" wrapText="1"/>
    </xf>
    <xf numFmtId="4" fontId="5" fillId="34" borderId="0" xfId="62" applyNumberFormat="1" applyFont="1" applyFill="1" applyAlignment="1">
      <alignment horizontal="center" vertical="center"/>
    </xf>
    <xf numFmtId="199" fontId="5" fillId="34" borderId="0" xfId="62" applyNumberFormat="1" applyFont="1" applyFill="1" applyAlignment="1">
      <alignment horizontal="center" vertical="center"/>
    </xf>
    <xf numFmtId="0" fontId="6" fillId="34" borderId="0" xfId="0" applyFont="1" applyFill="1" applyAlignment="1">
      <alignment wrapText="1"/>
    </xf>
    <xf numFmtId="0" fontId="5" fillId="34" borderId="0" xfId="0" applyFont="1" applyFill="1" applyAlignment="1">
      <alignment horizontal="center"/>
    </xf>
    <xf numFmtId="187" fontId="6" fillId="34" borderId="0" xfId="62" applyFont="1" applyFill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199" fontId="4" fillId="34" borderId="11" xfId="62" applyNumberFormat="1" applyFont="1" applyFill="1" applyBorder="1" applyAlignment="1">
      <alignment horizontal="right" vertical="center" wrapText="1"/>
    </xf>
    <xf numFmtId="199" fontId="4" fillId="34" borderId="11" xfId="62" applyNumberFormat="1" applyFont="1" applyFill="1" applyBorder="1" applyAlignment="1">
      <alignment horizontal="right" vertical="center"/>
    </xf>
    <xf numFmtId="4" fontId="5" fillId="34" borderId="11" xfId="62" applyNumberFormat="1" applyFont="1" applyFill="1" applyBorder="1" applyAlignment="1">
      <alignment vertical="center" wrapText="1"/>
    </xf>
    <xf numFmtId="4" fontId="4" fillId="34" borderId="11" xfId="62" applyNumberFormat="1" applyFont="1" applyFill="1" applyBorder="1" applyAlignment="1">
      <alignment vertical="center" wrapText="1"/>
    </xf>
    <xf numFmtId="4" fontId="9" fillId="34" borderId="12" xfId="62" applyNumberFormat="1" applyFont="1" applyFill="1" applyBorder="1" applyAlignment="1">
      <alignment vertical="center" wrapText="1"/>
    </xf>
    <xf numFmtId="4" fontId="4" fillId="34" borderId="13" xfId="62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/>
    </xf>
    <xf numFmtId="194" fontId="5" fillId="34" borderId="0" xfId="62" applyNumberFormat="1" applyFont="1" applyFill="1" applyAlignment="1">
      <alignment horizontal="right" vertical="center"/>
    </xf>
    <xf numFmtId="0" fontId="6" fillId="34" borderId="0" xfId="0" applyFont="1" applyFill="1" applyAlignment="1">
      <alignment horizontal="right" wrapText="1"/>
    </xf>
    <xf numFmtId="0" fontId="4" fillId="34" borderId="0" xfId="0" applyFont="1" applyFill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194" fontId="4" fillId="34" borderId="11" xfId="62" applyNumberFormat="1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4" fontId="4" fillId="34" borderId="11" xfId="62" applyNumberFormat="1" applyFont="1" applyFill="1" applyBorder="1" applyAlignment="1">
      <alignment horizontal="left" vertical="center" wrapText="1"/>
    </xf>
    <xf numFmtId="194" fontId="4" fillId="34" borderId="11" xfId="62" applyNumberFormat="1" applyFont="1" applyFill="1" applyBorder="1" applyAlignment="1">
      <alignment vertical="center" wrapText="1"/>
    </xf>
    <xf numFmtId="0" fontId="5" fillId="34" borderId="0" xfId="0" applyFont="1" applyFill="1" applyAlignment="1">
      <alignment horizontal="right" vertical="center" wrapText="1"/>
    </xf>
    <xf numFmtId="209" fontId="4" fillId="34" borderId="11" xfId="62" applyNumberFormat="1" applyFont="1" applyFill="1" applyBorder="1" applyAlignment="1">
      <alignment horizontal="right" vertical="center"/>
    </xf>
    <xf numFmtId="209" fontId="5" fillId="34" borderId="11" xfId="62" applyNumberFormat="1" applyFont="1" applyFill="1" applyBorder="1" applyAlignment="1">
      <alignment horizontal="right" vertical="center"/>
    </xf>
    <xf numFmtId="0" fontId="10" fillId="34" borderId="14" xfId="0" applyFont="1" applyFill="1" applyBorder="1" applyAlignment="1">
      <alignment horizontal="center" vertical="center" wrapText="1"/>
    </xf>
    <xf numFmtId="3" fontId="10" fillId="34" borderId="13" xfId="62" applyNumberFormat="1" applyFont="1" applyFill="1" applyBorder="1" applyAlignment="1">
      <alignment horizontal="center" vertical="center" wrapText="1"/>
    </xf>
    <xf numFmtId="3" fontId="10" fillId="34" borderId="14" xfId="62" applyNumberFormat="1" applyFont="1" applyFill="1" applyBorder="1" applyAlignment="1">
      <alignment horizontal="center" vertical="center" wrapText="1"/>
    </xf>
    <xf numFmtId="209" fontId="5" fillId="34" borderId="12" xfId="62" applyNumberFormat="1" applyFont="1" applyFill="1" applyBorder="1" applyAlignment="1">
      <alignment horizontal="center" vertical="center"/>
    </xf>
    <xf numFmtId="209" fontId="5" fillId="34" borderId="15" xfId="62" applyNumberFormat="1" applyFont="1" applyFill="1" applyBorder="1" applyAlignment="1">
      <alignment horizontal="center" vertical="center"/>
    </xf>
    <xf numFmtId="209" fontId="5" fillId="34" borderId="14" xfId="62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2" xfId="53" applyFont="1" applyFill="1" applyBorder="1" applyAlignment="1">
      <alignment horizontal="center" vertical="center"/>
      <protection/>
    </xf>
    <xf numFmtId="0" fontId="5" fillId="34" borderId="15" xfId="53" applyFont="1" applyFill="1" applyBorder="1" applyAlignment="1">
      <alignment horizontal="center" vertical="center"/>
      <protection/>
    </xf>
    <xf numFmtId="0" fontId="5" fillId="34" borderId="14" xfId="53" applyFont="1" applyFill="1" applyBorder="1" applyAlignment="1">
      <alignment horizontal="center" vertical="center"/>
      <protection/>
    </xf>
    <xf numFmtId="199" fontId="5" fillId="34" borderId="12" xfId="62" applyNumberFormat="1" applyFont="1" applyFill="1" applyBorder="1" applyAlignment="1">
      <alignment horizontal="left" vertical="center" wrapText="1"/>
    </xf>
    <xf numFmtId="199" fontId="5" fillId="34" borderId="15" xfId="62" applyNumberFormat="1" applyFont="1" applyFill="1" applyBorder="1" applyAlignment="1">
      <alignment horizontal="left" vertical="center" wrapText="1"/>
    </xf>
    <xf numFmtId="199" fontId="5" fillId="34" borderId="14" xfId="62" applyNumberFormat="1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right"/>
    </xf>
    <xf numFmtId="194" fontId="5" fillId="34" borderId="0" xfId="62" applyNumberFormat="1" applyFont="1" applyFill="1" applyAlignment="1">
      <alignment horizontal="right" vertical="center"/>
    </xf>
    <xf numFmtId="0" fontId="6" fillId="34" borderId="0" xfId="0" applyFont="1" applyFill="1" applyAlignment="1">
      <alignment horizontal="right" wrapText="1"/>
    </xf>
    <xf numFmtId="0" fontId="4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199" fontId="4" fillId="34" borderId="16" xfId="62" applyNumberFormat="1" applyFont="1" applyFill="1" applyBorder="1" applyAlignment="1">
      <alignment horizontal="center" vertical="center" wrapText="1"/>
    </xf>
    <xf numFmtId="199" fontId="4" fillId="34" borderId="17" xfId="62" applyNumberFormat="1" applyFont="1" applyFill="1" applyBorder="1" applyAlignment="1">
      <alignment horizontal="center" vertical="center" wrapText="1"/>
    </xf>
    <xf numFmtId="199" fontId="4" fillId="34" borderId="13" xfId="62" applyNumberFormat="1" applyFont="1" applyFill="1" applyBorder="1" applyAlignment="1">
      <alignment horizontal="center" vertical="center" wrapText="1"/>
    </xf>
    <xf numFmtId="187" fontId="4" fillId="34" borderId="12" xfId="62" applyFont="1" applyFill="1" applyBorder="1" applyAlignment="1">
      <alignment horizontal="center" vertical="center" wrapText="1"/>
    </xf>
    <xf numFmtId="187" fontId="4" fillId="34" borderId="14" xfId="62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Элементы осе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90" zoomScaleNormal="90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F31"/>
    </sheetView>
  </sheetViews>
  <sheetFormatPr defaultColWidth="9.140625" defaultRowHeight="48" customHeight="1"/>
  <cols>
    <col min="1" max="1" width="52.421875" style="10" customWidth="1"/>
    <col min="2" max="2" width="28.421875" style="15" customWidth="1"/>
    <col min="3" max="3" width="11.7109375" style="13" customWidth="1"/>
    <col min="4" max="4" width="13.00390625" style="13" customWidth="1"/>
    <col min="5" max="5" width="11.7109375" style="13" customWidth="1"/>
    <col min="6" max="6" width="38.7109375" style="14" customWidth="1"/>
    <col min="7" max="7" width="62.57421875" style="1" customWidth="1"/>
    <col min="8" max="16384" width="9.140625" style="2" customWidth="1"/>
  </cols>
  <sheetData>
    <row r="1" spans="1:6" ht="19.5" customHeight="1">
      <c r="A1" s="52" t="s">
        <v>38</v>
      </c>
      <c r="B1" s="52"/>
      <c r="C1" s="53"/>
      <c r="D1" s="53"/>
      <c r="E1" s="53"/>
      <c r="F1" s="54"/>
    </row>
    <row r="2" spans="1:6" ht="19.5" customHeight="1">
      <c r="A2" s="24"/>
      <c r="B2" s="24"/>
      <c r="C2" s="25"/>
      <c r="D2" s="25"/>
      <c r="E2" s="25"/>
      <c r="F2" s="26"/>
    </row>
    <row r="3" spans="1:7" s="4" customFormat="1" ht="37.5" customHeight="1">
      <c r="A3" s="55" t="s">
        <v>17</v>
      </c>
      <c r="B3" s="55"/>
      <c r="C3" s="55"/>
      <c r="D3" s="55"/>
      <c r="E3" s="55"/>
      <c r="F3" s="56"/>
      <c r="G3" s="3"/>
    </row>
    <row r="4" spans="1:7" s="4" customFormat="1" ht="25.5" customHeight="1">
      <c r="A4" s="27"/>
      <c r="B4" s="27"/>
      <c r="C4" s="5"/>
      <c r="D4" s="5"/>
      <c r="E4" s="5"/>
      <c r="F4" s="34" t="s">
        <v>35</v>
      </c>
      <c r="G4" s="3"/>
    </row>
    <row r="5" spans="1:6" ht="15.75">
      <c r="A5" s="57" t="s">
        <v>0</v>
      </c>
      <c r="B5" s="57" t="s">
        <v>1</v>
      </c>
      <c r="C5" s="59" t="s">
        <v>36</v>
      </c>
      <c r="D5" s="60"/>
      <c r="E5" s="61"/>
      <c r="F5" s="62" t="s">
        <v>2</v>
      </c>
    </row>
    <row r="6" spans="1:6" ht="21" customHeight="1">
      <c r="A6" s="58"/>
      <c r="B6" s="58"/>
      <c r="C6" s="23" t="s">
        <v>11</v>
      </c>
      <c r="D6" s="23" t="s">
        <v>15</v>
      </c>
      <c r="E6" s="23" t="s">
        <v>18</v>
      </c>
      <c r="F6" s="63"/>
    </row>
    <row r="7" spans="1:6" ht="15">
      <c r="A7" s="37">
        <v>1</v>
      </c>
      <c r="B7" s="37">
        <v>2</v>
      </c>
      <c r="C7" s="38">
        <v>3</v>
      </c>
      <c r="D7" s="38">
        <v>4</v>
      </c>
      <c r="E7" s="38">
        <v>5</v>
      </c>
      <c r="F7" s="39">
        <v>6</v>
      </c>
    </row>
    <row r="8" spans="1:6" ht="23.25" customHeight="1">
      <c r="A8" s="28" t="s">
        <v>3</v>
      </c>
      <c r="B8" s="29" t="s">
        <v>4</v>
      </c>
      <c r="C8" s="35">
        <f aca="true" t="shared" si="0" ref="C8:E9">C9</f>
        <v>0</v>
      </c>
      <c r="D8" s="35">
        <f t="shared" si="0"/>
        <v>0</v>
      </c>
      <c r="E8" s="35">
        <f t="shared" si="0"/>
        <v>0</v>
      </c>
      <c r="F8" s="30"/>
    </row>
    <row r="9" spans="1:7" ht="34.5" customHeight="1">
      <c r="A9" s="28" t="s">
        <v>5</v>
      </c>
      <c r="B9" s="31" t="s">
        <v>6</v>
      </c>
      <c r="C9" s="35">
        <f t="shared" si="0"/>
        <v>0</v>
      </c>
      <c r="D9" s="35">
        <f t="shared" si="0"/>
        <v>0</v>
      </c>
      <c r="E9" s="35">
        <f t="shared" si="0"/>
        <v>0</v>
      </c>
      <c r="F9" s="30"/>
      <c r="G9" s="6"/>
    </row>
    <row r="10" spans="1:7" ht="48" customHeight="1">
      <c r="A10" s="28" t="s">
        <v>9</v>
      </c>
      <c r="B10" s="31" t="s">
        <v>10</v>
      </c>
      <c r="C10" s="35">
        <f>C11+C12+C13</f>
        <v>0</v>
      </c>
      <c r="D10" s="35">
        <f>D11+D12+D13</f>
        <v>0</v>
      </c>
      <c r="E10" s="35">
        <f>E11+E12+E13</f>
        <v>0</v>
      </c>
      <c r="F10" s="30"/>
      <c r="G10" s="6"/>
    </row>
    <row r="11" spans="1:7" ht="99.75" customHeight="1">
      <c r="A11" s="7" t="s">
        <v>39</v>
      </c>
      <c r="B11" s="17" t="s">
        <v>20</v>
      </c>
      <c r="C11" s="36">
        <v>1804.8</v>
      </c>
      <c r="D11" s="36">
        <v>1779.2</v>
      </c>
      <c r="E11" s="36">
        <v>1779.2</v>
      </c>
      <c r="F11" s="49" t="s">
        <v>31</v>
      </c>
      <c r="G11" s="6"/>
    </row>
    <row r="12" spans="1:7" ht="100.5" customHeight="1">
      <c r="A12" s="7" t="s">
        <v>40</v>
      </c>
      <c r="B12" s="17" t="s">
        <v>20</v>
      </c>
      <c r="C12" s="36">
        <v>1153.8</v>
      </c>
      <c r="D12" s="36">
        <v>1137.4</v>
      </c>
      <c r="E12" s="36">
        <v>1137.4</v>
      </c>
      <c r="F12" s="50"/>
      <c r="G12" s="6"/>
    </row>
    <row r="13" spans="1:7" ht="94.5">
      <c r="A13" s="7" t="s">
        <v>41</v>
      </c>
      <c r="B13" s="17" t="s">
        <v>8</v>
      </c>
      <c r="C13" s="36">
        <f>-1804.8-1153.8</f>
        <v>-2958.6</v>
      </c>
      <c r="D13" s="36">
        <f>-1779.2-1137.4</f>
        <v>-2916.6000000000004</v>
      </c>
      <c r="E13" s="36">
        <f>-1779.2-1137.4</f>
        <v>-2916.6000000000004</v>
      </c>
      <c r="F13" s="51"/>
      <c r="G13" s="16"/>
    </row>
    <row r="14" spans="1:6" ht="78.75">
      <c r="A14" s="8" t="s">
        <v>42</v>
      </c>
      <c r="B14" s="29" t="s">
        <v>12</v>
      </c>
      <c r="C14" s="35">
        <f>C15</f>
        <v>-5391.299999999999</v>
      </c>
      <c r="D14" s="35">
        <f>D15</f>
        <v>0</v>
      </c>
      <c r="E14" s="35">
        <f>E15</f>
        <v>0</v>
      </c>
      <c r="F14" s="32" t="s">
        <v>34</v>
      </c>
    </row>
    <row r="15" spans="1:6" ht="20.25" customHeight="1">
      <c r="A15" s="43" t="s">
        <v>13</v>
      </c>
      <c r="B15" s="46" t="s">
        <v>14</v>
      </c>
      <c r="C15" s="40">
        <f>-0.8-4738.7-0.1-305.5-1.4-17.3-0.2-4.2-1-0.2-321.9</f>
        <v>-5391.299999999999</v>
      </c>
      <c r="D15" s="40">
        <v>0</v>
      </c>
      <c r="E15" s="40">
        <v>0</v>
      </c>
      <c r="F15" s="22" t="s">
        <v>32</v>
      </c>
    </row>
    <row r="16" spans="1:6" ht="36" customHeight="1">
      <c r="A16" s="44"/>
      <c r="B16" s="47"/>
      <c r="C16" s="41"/>
      <c r="D16" s="41"/>
      <c r="E16" s="41"/>
      <c r="F16" s="20" t="s">
        <v>33</v>
      </c>
    </row>
    <row r="17" spans="1:6" ht="38.25" customHeight="1">
      <c r="A17" s="44"/>
      <c r="B17" s="47"/>
      <c r="C17" s="41"/>
      <c r="D17" s="41"/>
      <c r="E17" s="41"/>
      <c r="F17" s="22" t="s">
        <v>30</v>
      </c>
    </row>
    <row r="18" spans="1:6" ht="132.75" customHeight="1">
      <c r="A18" s="44"/>
      <c r="B18" s="47"/>
      <c r="C18" s="41"/>
      <c r="D18" s="41"/>
      <c r="E18" s="41"/>
      <c r="F18" s="20" t="s">
        <v>16</v>
      </c>
    </row>
    <row r="19" spans="1:6" ht="126" customHeight="1">
      <c r="A19" s="44"/>
      <c r="B19" s="47"/>
      <c r="C19" s="41"/>
      <c r="D19" s="41"/>
      <c r="E19" s="41"/>
      <c r="F19" s="20" t="s">
        <v>43</v>
      </c>
    </row>
    <row r="20" spans="1:6" ht="110.25">
      <c r="A20" s="44"/>
      <c r="B20" s="47"/>
      <c r="C20" s="41"/>
      <c r="D20" s="41"/>
      <c r="E20" s="41"/>
      <c r="F20" s="20" t="s">
        <v>29</v>
      </c>
    </row>
    <row r="21" spans="1:6" ht="141.75">
      <c r="A21" s="44"/>
      <c r="B21" s="47"/>
      <c r="C21" s="41"/>
      <c r="D21" s="41"/>
      <c r="E21" s="41"/>
      <c r="F21" s="20" t="s">
        <v>21</v>
      </c>
    </row>
    <row r="22" spans="1:6" ht="68.25" customHeight="1">
      <c r="A22" s="44"/>
      <c r="B22" s="47"/>
      <c r="C22" s="41"/>
      <c r="D22" s="41"/>
      <c r="E22" s="41"/>
      <c r="F22" s="20" t="s">
        <v>26</v>
      </c>
    </row>
    <row r="23" spans="1:6" ht="110.25">
      <c r="A23" s="44"/>
      <c r="B23" s="47"/>
      <c r="C23" s="41"/>
      <c r="D23" s="41"/>
      <c r="E23" s="41"/>
      <c r="F23" s="20" t="s">
        <v>24</v>
      </c>
    </row>
    <row r="24" spans="1:6" ht="47.25">
      <c r="A24" s="44"/>
      <c r="B24" s="47"/>
      <c r="C24" s="41"/>
      <c r="D24" s="41"/>
      <c r="E24" s="41"/>
      <c r="F24" s="20" t="s">
        <v>22</v>
      </c>
    </row>
    <row r="25" spans="1:6" ht="63">
      <c r="A25" s="44"/>
      <c r="B25" s="47"/>
      <c r="C25" s="41"/>
      <c r="D25" s="41"/>
      <c r="E25" s="41"/>
      <c r="F25" s="20" t="s">
        <v>23</v>
      </c>
    </row>
    <row r="26" spans="1:6" ht="47.25">
      <c r="A26" s="44"/>
      <c r="B26" s="47"/>
      <c r="C26" s="41"/>
      <c r="D26" s="41"/>
      <c r="E26" s="41"/>
      <c r="F26" s="21" t="s">
        <v>25</v>
      </c>
    </row>
    <row r="27" spans="1:6" ht="47.25">
      <c r="A27" s="44"/>
      <c r="B27" s="47"/>
      <c r="C27" s="41"/>
      <c r="D27" s="41"/>
      <c r="E27" s="41"/>
      <c r="F27" s="20" t="s">
        <v>27</v>
      </c>
    </row>
    <row r="28" spans="1:6" ht="63">
      <c r="A28" s="45"/>
      <c r="B28" s="48"/>
      <c r="C28" s="42"/>
      <c r="D28" s="42"/>
      <c r="E28" s="42"/>
      <c r="F28" s="20" t="s">
        <v>28</v>
      </c>
    </row>
    <row r="29" spans="1:6" ht="15.75">
      <c r="A29" s="8" t="s">
        <v>7</v>
      </c>
      <c r="B29" s="29"/>
      <c r="C29" s="35">
        <f>C8+C14</f>
        <v>-5391.299999999999</v>
      </c>
      <c r="D29" s="35">
        <f>D8</f>
        <v>0</v>
      </c>
      <c r="E29" s="35">
        <f>E8</f>
        <v>0</v>
      </c>
      <c r="F29" s="33"/>
    </row>
    <row r="30" spans="1:6" ht="15.75">
      <c r="A30" s="8" t="s">
        <v>19</v>
      </c>
      <c r="B30" s="8"/>
      <c r="C30" s="18">
        <v>4181502.3</v>
      </c>
      <c r="D30" s="18">
        <v>4504342.6</v>
      </c>
      <c r="E30" s="19">
        <v>3293919.2</v>
      </c>
      <c r="F30" s="9"/>
    </row>
    <row r="31" spans="1:6" ht="31.5">
      <c r="A31" s="8" t="s">
        <v>37</v>
      </c>
      <c r="B31" s="8"/>
      <c r="C31" s="19">
        <f>C30+C29</f>
        <v>4176111</v>
      </c>
      <c r="D31" s="19">
        <f>D30+D29</f>
        <v>4504342.6</v>
      </c>
      <c r="E31" s="19">
        <f>E30+E29</f>
        <v>3293919.2</v>
      </c>
      <c r="F31" s="9"/>
    </row>
    <row r="32" spans="2:3" ht="48" customHeight="1">
      <c r="B32" s="11"/>
      <c r="C32" s="12"/>
    </row>
    <row r="33" ht="48" customHeight="1">
      <c r="B33" s="11"/>
    </row>
    <row r="34" ht="48" customHeight="1">
      <c r="B34" s="11"/>
    </row>
    <row r="35" ht="48" customHeight="1">
      <c r="B35" s="11"/>
    </row>
    <row r="36" ht="48" customHeight="1">
      <c r="B36" s="11"/>
    </row>
    <row r="37" ht="48" customHeight="1">
      <c r="B37" s="11"/>
    </row>
    <row r="38" ht="48" customHeight="1">
      <c r="B38" s="11"/>
    </row>
    <row r="39" ht="48" customHeight="1">
      <c r="B39" s="11"/>
    </row>
    <row r="40" ht="48" customHeight="1">
      <c r="B40" s="11"/>
    </row>
    <row r="41" ht="48" customHeight="1">
      <c r="B41" s="11"/>
    </row>
  </sheetData>
  <sheetProtection/>
  <mergeCells count="12">
    <mergeCell ref="A1:F1"/>
    <mergeCell ref="A3:F3"/>
    <mergeCell ref="A5:A6"/>
    <mergeCell ref="B5:B6"/>
    <mergeCell ref="C5:E5"/>
    <mergeCell ref="F5:F6"/>
    <mergeCell ref="E15:E28"/>
    <mergeCell ref="A15:A28"/>
    <mergeCell ref="B15:B28"/>
    <mergeCell ref="C15:C28"/>
    <mergeCell ref="D15:D28"/>
    <mergeCell ref="F11:F13"/>
  </mergeCells>
  <printOptions/>
  <pageMargins left="0.1968503937007874" right="0.1968503937007874" top="0.1968503937007874" bottom="0.1968503937007874" header="0.1968503937007874" footer="0.1574803149606299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2023-01-26T16:53:12Z</cp:lastPrinted>
  <dcterms:created xsi:type="dcterms:W3CDTF">1996-10-08T23:32:33Z</dcterms:created>
  <dcterms:modified xsi:type="dcterms:W3CDTF">2023-01-26T16:53:18Z</dcterms:modified>
  <cp:category/>
  <cp:version/>
  <cp:contentType/>
  <cp:contentStatus/>
</cp:coreProperties>
</file>