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20730" windowHeight="9735"/>
  </bookViews>
  <sheets>
    <sheet name="Сведения о НР за 2020-2021-2024" sheetId="17" r:id="rId1"/>
  </sheets>
  <definedNames>
    <definedName name="_xlnm.Print_Titles" localSheetId="0">'Сведения о НР за 2020-2021-2024'!#REF!</definedName>
  </definedNames>
  <calcPr calcId="125725"/>
</workbook>
</file>

<file path=xl/calcChain.xml><?xml version="1.0" encoding="utf-8"?>
<calcChain xmlns="http://schemas.openxmlformats.org/spreadsheetml/2006/main">
  <c r="H22" i="17"/>
  <c r="M23"/>
  <c r="L23"/>
  <c r="K23"/>
  <c r="J23"/>
  <c r="I23"/>
  <c r="H23"/>
  <c r="M22"/>
  <c r="L22"/>
  <c r="K22"/>
  <c r="J22"/>
  <c r="I22"/>
  <c r="M21"/>
  <c r="M26" s="1"/>
  <c r="L21"/>
  <c r="L26" s="1"/>
  <c r="K21"/>
  <c r="K26" s="1"/>
  <c r="J21"/>
  <c r="J26" s="1"/>
  <c r="I21"/>
  <c r="I26" s="1"/>
  <c r="H21"/>
  <c r="H26" s="1"/>
  <c r="I24" l="1"/>
  <c r="K24"/>
  <c r="M24"/>
  <c r="H24"/>
  <c r="J24"/>
  <c r="L24"/>
</calcChain>
</file>

<file path=xl/sharedStrings.xml><?xml version="1.0" encoding="utf-8"?>
<sst xmlns="http://schemas.openxmlformats.org/spreadsheetml/2006/main" count="72" uniqueCount="59">
  <si>
    <t>юридические лица</t>
  </si>
  <si>
    <t>физические лица</t>
  </si>
  <si>
    <t>X</t>
  </si>
  <si>
    <t>№ п/п</t>
  </si>
  <si>
    <t>Размер льготы, %</t>
  </si>
  <si>
    <t>Организации в отношении земельных участков, в границах которых реализуется инвестиционный проект в соответствии с соглашением о защите и поощрении капиталовложений в рамках реализации Федерального закона от 01.04.2020 N 69-ФЗ "О защите и поощрении капиталовложений в Российской Федерации", с момента начала строительства до ввода объекта в эксплуатацию, предусмотренного в инвестиционном проекте, но не более 5-ти лет</t>
  </si>
  <si>
    <t>Организации-инвесторы, осуществляющие в качестве основного вида следующие виды экономической деятельности: "сельское, лесное хозяйство, охота, рыболовство и рыбоводство", "обрабатывающие производства", "образование дошкольное", "образование начальное общее", "деятельность в области здравоохранения и социальных услуг", "деятельность в области культуры, спорта" и реализующие в рамках Федерального закона от 25.02.1999 N 39-ФЗ "Об инвестиционной деятельности в Российской Федерации, осуществляемой в форме капитальных вложений" в городе Урай инвестиционные проекты, капитальные вложения в которые составляют не менее 5 (пяти) миллионов рублей</t>
  </si>
  <si>
    <t>Социально ориентированные некоммерческие организации - инвесторы, осуществляющие в качестве основного вида следующие виды экономической деятельности: «образование дошкольное», «образование начальное общее», «деятельность в области здравоохранения и социальных услуг», «деятельность в области культуры, спорта», и  реализующие в городе Урай инвестиционные проекты, капитальные вложения в которые составляют не менее 1 (одного) миллиона рублей</t>
  </si>
  <si>
    <t>Субъекты малого и среднего предпринимательства - инвесторы, осуществляющие в качестве основного вида следующие виды экономической деятельности: «сельское, лесное хозяйство, охота, рыболовство и рыбоводство», «обрабатывающие производства», «образование дошкольное», «образование начальное общее», «деятельность в области здравоохранения и социальных услуг», «деятельность в области культуры, спорта», и реализующие в городе Урай инвестиционные проекты, капитальные вложения в которые составляют не менее 1 (одного) миллиона рублей</t>
  </si>
  <si>
    <t>Ветераны и инвалиды боевых действий</t>
  </si>
  <si>
    <t>Многодетные семьи</t>
  </si>
  <si>
    <t>Садоводческие, огороднические или дачные некоммерческие объединения граждан, садоводческие или огороднические некоммерческие товарищества, гаражные потребительские кооперативы в части предоставленного земельного участка, используемого льготными категориями физических лиц, указанных в подпунктах 4 - 10, 12, 13 настоящего пункта и являющихся членами указанных объединений граждан</t>
  </si>
  <si>
    <t>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</si>
  <si>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</si>
  <si>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 xml:space="preserve"> Физические лица, имеющие право на получение социальной поддержки в соответствии с Законом Российской Федерации от 15 мая 1991 года N 1244-1 "О социальной защите граждан, подвергшихся воздействию радиации вследствие катастрофы на Чернобыльской АЭС", а также 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</si>
  <si>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 xml:space="preserve"> Инвалиды I, II, III групп инвалидности</t>
  </si>
  <si>
    <t xml:space="preserve"> Герои Советского Союза, Герои Российской Федерации, полные кавалеры ордена Славы</t>
  </si>
  <si>
    <t>Органы местного самоуправления и муниципальные учреждения в отношении земельных участков, являющихся муниципальной собственностью</t>
  </si>
  <si>
    <t>Ветераны и инвалиды Великой Отечественной войны</t>
  </si>
  <si>
    <t xml:space="preserve"> Инвалиды с детства, дети-инвалиды</t>
  </si>
  <si>
    <t>решение Думы города Урай от 23.09.2010 №64 «О земельном налоге на территории города Урай» п.п.1, п.4.1. раздела 4</t>
  </si>
  <si>
    <t xml:space="preserve">решение Думы города Урай от 23.09.2010 №64 «О земельном налоге на территории города Урай» » п.п.4, п.4.1. раздела 4
</t>
  </si>
  <si>
    <t>решение Думы города Урай от 23.09.2010 №64 «О земельном налоге на территории города Урай» п.п.5, п.4.1. раздела 4</t>
  </si>
  <si>
    <t>решение Думы города Урай от 23.09.2010 №64 «О земельном налоге на территории города Урай» п.п.6, п.4.1. раздела 4</t>
  </si>
  <si>
    <t>решение Думы города Урай от 23.09.2010 №64 «О земельном налоге на территории города Урай» п.п.7, п.4.1. раздела 4</t>
  </si>
  <si>
    <t>решение Думы города Урай от 23.09.2010 №64 «О земельном налоге на территории города Урай» п.п.8, п.4.1. раздела 4</t>
  </si>
  <si>
    <t xml:space="preserve">решение Думы города Урай от 23.09.2010 №64 «О земельном налоге на территории города Урай»  п.п.9, п.4.1. раздела 4
</t>
  </si>
  <si>
    <t>решение Думы города Урай от 23.09.2010 №64 «О земельном налоге на территории города Урай»  п.п.10, п.4.1. раздела 4</t>
  </si>
  <si>
    <t>решение Думы города Урай от 23.09.2010 №64 «О земельном налоге на территории города Урай» п.п.11, п.4.1. раздела 4</t>
  </si>
  <si>
    <t>решение Думы города Урай от 23.09.2010 №64 «О земельном налоге на территории города Урай» п.п.12, п.4.1. раздела 4</t>
  </si>
  <si>
    <r>
      <t xml:space="preserve">решение Думы города Урай от 23.09.2010 №64  </t>
    </r>
    <r>
      <rPr>
        <u/>
        <sz val="12"/>
        <rFont val="Times New Roman"/>
        <family val="1"/>
        <charset val="204"/>
      </rPr>
      <t>(в ред. от 22.10.2020 №81)</t>
    </r>
    <r>
      <rPr>
        <sz val="12"/>
        <rFont val="Times New Roman"/>
        <family val="1"/>
        <charset val="204"/>
      </rPr>
      <t xml:space="preserve"> «О земельном налоге на территории города Урай» п.п.4, п.4.2.  раздела 4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 xml:space="preserve">(льгота действует с 2021 года)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
</t>
    </r>
  </si>
  <si>
    <r>
      <t xml:space="preserve">решение Думы города Урай от 23.09.2010 №64 (в ред. от 20.09.2018 №490 «О земельном налоге на территории города Урай» п.п.3, п.4.2.  раздела 4 </t>
    </r>
    <r>
      <rPr>
        <b/>
        <u/>
        <sz val="12"/>
        <rFont val="Times New Roman"/>
        <family val="1"/>
        <charset val="204"/>
      </rPr>
      <t xml:space="preserve">(льгота действует с 2019 года) 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
</t>
    </r>
  </si>
  <si>
    <r>
      <t xml:space="preserve">решение Думы города Урай от 23.09.2010 №64 (в ред от 25.12.2014 №78) «О земельном налоге на территории города Урай» п.п.1, п.4.2.  раздела 4 </t>
    </r>
    <r>
      <rPr>
        <b/>
        <u/>
        <sz val="12"/>
        <rFont val="Times New Roman"/>
        <family val="1"/>
        <charset val="204"/>
      </rPr>
      <t xml:space="preserve">(льгота действует с 2015 года) </t>
    </r>
    <r>
      <rPr>
        <u/>
        <sz val="12"/>
        <rFont val="Times New Roman"/>
        <family val="1"/>
        <charset val="204"/>
      </rPr>
      <t xml:space="preserve">
</t>
    </r>
  </si>
  <si>
    <t>с 1 января 2011 года</t>
  </si>
  <si>
    <t xml:space="preserve">с 1 января 2011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</si>
  <si>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решение Думы города Урай от 23.09.2010 №64 (в ред от 25.12.2014 №78) «О земельном налоге на территории города Урай»  п.п.2, п.4.2.  раздела 4  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 xml:space="preserve">(льгота действует с 2015 года) 
</t>
    </r>
    <r>
      <rPr>
        <sz val="12"/>
        <rFont val="Times New Roman"/>
        <family val="1"/>
        <charset val="204"/>
      </rPr>
      <t xml:space="preserve">
</t>
    </r>
  </si>
  <si>
    <r>
      <rPr>
        <u/>
        <sz val="12"/>
        <rFont val="Times New Roman"/>
        <family val="1"/>
        <charset val="204"/>
      </rPr>
      <t xml:space="preserve">с 1 января 2015 года       </t>
    </r>
    <r>
      <rPr>
        <sz val="12"/>
        <rFont val="Times New Roman"/>
        <family val="1"/>
        <charset val="204"/>
      </rPr>
      <t xml:space="preserve">             (пп. 1 введен решением Думы города Урай от 25.12.2014 №78, в ред. от 24.12.2015 №144, вступившее в силу с 2015 года )</t>
    </r>
  </si>
  <si>
    <r>
      <rPr>
        <u/>
        <sz val="12"/>
        <rFont val="Times New Roman"/>
        <family val="1"/>
        <charset val="204"/>
      </rPr>
      <t>с 1 января 2021 года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(пп. 4 введен решением Думы города Урай от 22.10.2020 N 81)
</t>
    </r>
  </si>
  <si>
    <r>
      <t xml:space="preserve">с 1 января 2011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(п. 4 введен решением Думы города Урай от 26.05.2011 № 22)</t>
    </r>
  </si>
  <si>
    <r>
      <rPr>
        <u/>
        <sz val="12"/>
        <rFont val="Times New Roman"/>
        <family val="1"/>
        <charset val="204"/>
      </rPr>
      <t xml:space="preserve">с 1 января 2011 года                                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(</t>
    </r>
    <r>
      <rPr>
        <sz val="12"/>
        <rFont val="Times New Roman"/>
        <family val="1"/>
        <charset val="204"/>
      </rPr>
      <t>п. 4 введен решением Думы города Урай от 26.05.2011 № 22)</t>
    </r>
  </si>
  <si>
    <r>
      <rPr>
        <u/>
        <sz val="12"/>
        <rFont val="Times New Roman"/>
        <family val="1"/>
        <charset val="204"/>
      </rPr>
      <t>с 1 января 2015 года</t>
    </r>
    <r>
      <rPr>
        <sz val="12"/>
        <rFont val="Times New Roman"/>
        <family val="1"/>
        <charset val="204"/>
      </rPr>
      <t xml:space="preserve">                    (пп. 1 введен решением Думы города Урай от 25.12.2014 №78, в ред. от 24.12.2015 №144) </t>
    </r>
  </si>
  <si>
    <r>
      <rPr>
        <u/>
        <sz val="12"/>
        <rFont val="Times New Roman"/>
        <family val="1"/>
        <charset val="204"/>
      </rPr>
      <t xml:space="preserve">с 1 января 2019 года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(пп. 3 введен решением Думы города Урай от 20.09.2018 №49)
</t>
    </r>
  </si>
  <si>
    <t>Даты вступления в силу / дата начала действия МПА, устананавливающих НР</t>
  </si>
  <si>
    <r>
      <t xml:space="preserve">решение Думы города Урай от 23.09.2010 №64 «О земельном налоге на территории города Урай» п.п.13, п.4.1. раздела 4 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
</t>
    </r>
  </si>
  <si>
    <t>в том числе сады, огороды</t>
  </si>
  <si>
    <t xml:space="preserve">НПА устанавливающий налоговый расход (НР)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</si>
  <si>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Количество плательщиков, воспользовавшихся правом на льготу по налоговому расходу (НР) в отчетном финансовом году (ед.), </t>
  </si>
  <si>
    <t xml:space="preserve">Категории налогоплательщиков, которым предоставлена налоговая льгота (налоговый расход) </t>
  </si>
  <si>
    <t>2020 год, факт, тыс.рублей</t>
  </si>
  <si>
    <t>2021 год (ожидаемая ценка), тыс.рублей</t>
  </si>
  <si>
    <t>2024 год (плановый период), тыс.рублей</t>
  </si>
  <si>
    <t>2022 год  (плановый период), тыс.рублей</t>
  </si>
  <si>
    <t>2023 год (плановый период), тыс.рублей</t>
  </si>
  <si>
    <t xml:space="preserve">Сведения о налоговых льготах по местным налогам (земельный налог, налог на имущество физических лиц), предоставленных в соответствии с решениями Думы города Урай за отчетный финансовый 2020 год, оценка за текущий финансовый 2021 год и планируемые к предоставлению в плановом периоде 2022-2024 годах
</t>
  </si>
  <si>
    <t>ЗЕМЕЛЬНЫЙ НАЛОГ ГОРОДА УРАЙ</t>
  </si>
  <si>
    <t>ИТОГО ПО ЗЕМЕЛЬНОМУ НАЛОГУ</t>
  </si>
  <si>
    <t xml:space="preserve">НАЛОГ НА ИМУЩЕСТВО ФИЗИЧЕСКИХ ЛИЦ - оценка эффективности налоговых расходов по налогу  не проводилась, так как льготы  не предоставлялись.
</t>
  </si>
  <si>
    <t>ИТОГО ПО ДВУМ МЕСТНЫМ НАЛОГАМ</t>
  </si>
  <si>
    <t>-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</si>
</sst>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  <numFmt numFmtId="166" formatCode="_-* #,##0\ _₽_-;\-* #,##0\ _₽_-;_-* &quot;-&quot;??\ _₽_-;_-@_-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i/>
      <sz val="12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i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6" fontId="4" fillId="0" borderId="1" xfId="2" applyNumberFormat="1" applyFont="1" applyFill="1" applyBorder="1" applyAlignment="1">
      <alignment horizontal="center" vertical="center" wrapText="1"/>
    </xf>
    <xf numFmtId="166" fontId="4" fillId="0" borderId="1" xfId="2" applyNumberFormat="1" applyFont="1" applyFill="1" applyBorder="1" applyAlignment="1">
      <alignment vertical="center"/>
    </xf>
    <xf numFmtId="1" fontId="4" fillId="0" borderId="1" xfId="2" applyNumberFormat="1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43" fontId="4" fillId="0" borderId="1" xfId="2" applyNumberFormat="1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right" vertic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1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6" fontId="4" fillId="0" borderId="3" xfId="2" applyNumberFormat="1" applyFont="1" applyFill="1" applyBorder="1" applyAlignment="1">
      <alignment horizontal="center" vertical="center" wrapText="1"/>
    </xf>
    <xf numFmtId="43" fontId="4" fillId="0" borderId="1" xfId="2" applyFont="1" applyFill="1" applyBorder="1" applyAlignment="1">
      <alignment horizontal="right" vertical="center" wrapText="1"/>
    </xf>
    <xf numFmtId="165" fontId="4" fillId="0" borderId="3" xfId="2" applyNumberFormat="1" applyFont="1" applyFill="1" applyBorder="1" applyAlignment="1">
      <alignment horizontal="right" vertical="center" wrapText="1"/>
    </xf>
    <xf numFmtId="43" fontId="4" fillId="0" borderId="1" xfId="2" applyFont="1" applyFill="1" applyBorder="1" applyAlignment="1">
      <alignment horizontal="right" vertical="center"/>
    </xf>
    <xf numFmtId="43" fontId="4" fillId="0" borderId="1" xfId="2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43" fontId="4" fillId="0" borderId="1" xfId="2" applyNumberFormat="1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12" fillId="3" borderId="1" xfId="2" applyNumberFormat="1" applyFont="1" applyFill="1" applyBorder="1" applyAlignment="1">
      <alignment horizontal="right" vertical="center" wrapText="1"/>
    </xf>
    <xf numFmtId="166" fontId="12" fillId="3" borderId="1" xfId="2" applyNumberFormat="1" applyFont="1" applyFill="1" applyBorder="1" applyAlignment="1">
      <alignment horizontal="center" vertical="center" wrapText="1"/>
    </xf>
    <xf numFmtId="166" fontId="12" fillId="3" borderId="1" xfId="2" applyNumberFormat="1" applyFont="1" applyFill="1" applyBorder="1" applyAlignment="1">
      <alignment horizontal="right" vertical="center" wrapText="1"/>
    </xf>
    <xf numFmtId="0" fontId="13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left"/>
    </xf>
    <xf numFmtId="0" fontId="11" fillId="4" borderId="15" xfId="0" applyFont="1" applyFill="1" applyBorder="1" applyAlignment="1">
      <alignment horizontal="left"/>
    </xf>
    <xf numFmtId="165" fontId="12" fillId="4" borderId="11" xfId="0" applyNumberFormat="1" applyFont="1" applyFill="1" applyBorder="1" applyAlignment="1">
      <alignment horizontal="left"/>
    </xf>
    <xf numFmtId="166" fontId="12" fillId="4" borderId="11" xfId="0" applyNumberFormat="1" applyFont="1" applyFill="1" applyBorder="1" applyAlignment="1">
      <alignment horizontal="left"/>
    </xf>
    <xf numFmtId="165" fontId="12" fillId="4" borderId="6" xfId="0" applyNumberFormat="1" applyFont="1" applyFill="1" applyBorder="1" applyAlignment="1">
      <alignment horizontal="left"/>
    </xf>
    <xf numFmtId="0" fontId="12" fillId="4" borderId="11" xfId="0" applyFont="1" applyFill="1" applyBorder="1" applyAlignment="1">
      <alignment horizontal="left"/>
    </xf>
    <xf numFmtId="0" fontId="12" fillId="4" borderId="12" xfId="0" applyFont="1" applyFill="1" applyBorder="1" applyAlignment="1">
      <alignment horizontal="left"/>
    </xf>
    <xf numFmtId="0" fontId="12" fillId="4" borderId="13" xfId="0" applyFont="1" applyFill="1" applyBorder="1" applyAlignment="1">
      <alignment horizontal="left"/>
    </xf>
    <xf numFmtId="0" fontId="12" fillId="3" borderId="7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90" zoomScaleNormal="90" workbookViewId="0">
      <pane xSplit="6" ySplit="4" topLeftCell="G20" activePane="bottomRight" state="frozen"/>
      <selection pane="topRight" activeCell="H1" sqref="H1"/>
      <selection pane="bottomLeft" activeCell="A8" sqref="A8"/>
      <selection pane="bottomRight" activeCell="A2" sqref="A2:M2"/>
    </sheetView>
  </sheetViews>
  <sheetFormatPr defaultRowHeight="15.75"/>
  <cols>
    <col min="1" max="1" width="6" style="2" customWidth="1"/>
    <col min="2" max="2" width="35" style="1" customWidth="1"/>
    <col min="3" max="3" width="22" style="1" customWidth="1"/>
    <col min="4" max="4" width="57.5703125" style="19" customWidth="1"/>
    <col min="5" max="6" width="14.42578125" style="19" hidden="1" customWidth="1"/>
    <col min="7" max="7" width="13.85546875" style="20" customWidth="1"/>
    <col min="8" max="8" width="12.7109375" style="2" customWidth="1"/>
    <col min="9" max="9" width="22" style="3" customWidth="1"/>
    <col min="10" max="10" width="18.85546875" style="19" customWidth="1"/>
    <col min="11" max="11" width="18.140625" style="19" customWidth="1"/>
    <col min="12" max="12" width="16.5703125" style="19" customWidth="1"/>
    <col min="13" max="13" width="17.28515625" style="19" customWidth="1"/>
    <col min="14" max="16384" width="9.140625" style="19"/>
  </cols>
  <sheetData>
    <row r="1" spans="1:13">
      <c r="I1" s="14"/>
    </row>
    <row r="2" spans="1:13" s="21" customFormat="1" ht="72" customHeight="1">
      <c r="A2" s="54" t="s">
        <v>53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2.5" customHeight="1">
      <c r="A3" s="55"/>
      <c r="B3" s="55"/>
      <c r="C3" s="55"/>
      <c r="D3" s="55"/>
      <c r="E3" s="55"/>
      <c r="F3" s="55"/>
      <c r="G3" s="55"/>
      <c r="H3" s="24"/>
      <c r="I3" s="15"/>
    </row>
    <row r="4" spans="1:13" s="22" customFormat="1" ht="137.25" customHeight="1">
      <c r="A4" s="33" t="s">
        <v>3</v>
      </c>
      <c r="B4" s="33" t="s">
        <v>45</v>
      </c>
      <c r="C4" s="33" t="s">
        <v>42</v>
      </c>
      <c r="D4" s="33" t="s">
        <v>47</v>
      </c>
      <c r="E4" s="33"/>
      <c r="F4" s="33"/>
      <c r="G4" s="33" t="s">
        <v>4</v>
      </c>
      <c r="H4" s="33" t="s">
        <v>48</v>
      </c>
      <c r="I4" s="33" t="s">
        <v>46</v>
      </c>
      <c r="J4" s="33" t="s">
        <v>49</v>
      </c>
      <c r="K4" s="33" t="s">
        <v>51</v>
      </c>
      <c r="L4" s="33" t="s">
        <v>52</v>
      </c>
      <c r="M4" s="33" t="s">
        <v>50</v>
      </c>
    </row>
    <row r="5" spans="1:13" s="22" customFormat="1" ht="46.5" customHeight="1">
      <c r="A5" s="59" t="s">
        <v>54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21" customFormat="1" ht="76.5" customHeight="1">
      <c r="A6" s="4">
        <v>1</v>
      </c>
      <c r="B6" s="12" t="s">
        <v>20</v>
      </c>
      <c r="C6" s="4" t="s">
        <v>33</v>
      </c>
      <c r="D6" s="30" t="s">
        <v>17</v>
      </c>
      <c r="E6" s="13"/>
      <c r="F6" s="13"/>
      <c r="G6" s="5">
        <v>100</v>
      </c>
      <c r="H6" s="31">
        <v>20807.400000000001</v>
      </c>
      <c r="I6" s="6">
        <v>27</v>
      </c>
      <c r="J6" s="26">
        <v>22620</v>
      </c>
      <c r="K6" s="26">
        <v>22665</v>
      </c>
      <c r="L6" s="26">
        <v>22710</v>
      </c>
      <c r="M6" s="26">
        <v>22755</v>
      </c>
    </row>
    <row r="7" spans="1:13" ht="111" customHeight="1">
      <c r="A7" s="4">
        <v>2</v>
      </c>
      <c r="B7" s="12" t="s">
        <v>21</v>
      </c>
      <c r="C7" s="4" t="s">
        <v>38</v>
      </c>
      <c r="D7" s="30" t="s">
        <v>18</v>
      </c>
      <c r="E7" s="9">
        <v>503</v>
      </c>
      <c r="F7" s="7">
        <v>20</v>
      </c>
      <c r="G7" s="8">
        <v>100</v>
      </c>
      <c r="H7" s="31">
        <v>319.60000000000002</v>
      </c>
      <c r="I7" s="6">
        <v>26</v>
      </c>
      <c r="J7" s="18">
        <v>35</v>
      </c>
      <c r="K7" s="18">
        <v>34</v>
      </c>
      <c r="L7" s="18">
        <v>33</v>
      </c>
      <c r="M7" s="18">
        <v>32</v>
      </c>
    </row>
    <row r="8" spans="1:13" ht="67.5" customHeight="1">
      <c r="A8" s="4">
        <v>3</v>
      </c>
      <c r="B8" s="12" t="s">
        <v>22</v>
      </c>
      <c r="C8" s="4" t="s">
        <v>34</v>
      </c>
      <c r="D8" s="30" t="s">
        <v>19</v>
      </c>
      <c r="E8" s="9">
        <v>0</v>
      </c>
      <c r="F8" s="7">
        <v>0</v>
      </c>
      <c r="G8" s="8">
        <v>100</v>
      </c>
      <c r="H8" s="31">
        <v>0.4</v>
      </c>
      <c r="I8" s="6">
        <v>1</v>
      </c>
      <c r="J8" s="18">
        <v>1</v>
      </c>
      <c r="K8" s="18">
        <v>1</v>
      </c>
      <c r="L8" s="18">
        <v>1</v>
      </c>
      <c r="M8" s="18">
        <v>1</v>
      </c>
    </row>
    <row r="9" spans="1:13" ht="73.5" customHeight="1">
      <c r="A9" s="4">
        <v>4</v>
      </c>
      <c r="B9" s="12" t="s">
        <v>23</v>
      </c>
      <c r="C9" s="4" t="s">
        <v>33</v>
      </c>
      <c r="D9" s="30" t="s">
        <v>16</v>
      </c>
      <c r="E9" s="9">
        <v>0</v>
      </c>
      <c r="F9" s="7">
        <v>0</v>
      </c>
      <c r="G9" s="8">
        <v>100</v>
      </c>
      <c r="H9" s="31">
        <v>0</v>
      </c>
      <c r="I9" s="6">
        <v>0</v>
      </c>
      <c r="J9" s="18">
        <v>0</v>
      </c>
      <c r="K9" s="18">
        <v>0</v>
      </c>
      <c r="L9" s="18">
        <v>0</v>
      </c>
      <c r="M9" s="18">
        <v>0</v>
      </c>
    </row>
    <row r="10" spans="1:13" ht="64.5" customHeight="1">
      <c r="A10" s="4">
        <v>5</v>
      </c>
      <c r="B10" s="12" t="s">
        <v>24</v>
      </c>
      <c r="C10" s="4" t="s">
        <v>33</v>
      </c>
      <c r="D10" s="30" t="s">
        <v>15</v>
      </c>
      <c r="E10" s="9">
        <v>6</v>
      </c>
      <c r="F10" s="7">
        <v>40</v>
      </c>
      <c r="G10" s="8">
        <v>100</v>
      </c>
      <c r="H10" s="31">
        <v>166.8</v>
      </c>
      <c r="I10" s="6">
        <v>64</v>
      </c>
      <c r="J10" s="18">
        <v>140</v>
      </c>
      <c r="K10" s="18">
        <v>145</v>
      </c>
      <c r="L10" s="18">
        <v>150</v>
      </c>
      <c r="M10" s="18">
        <v>160</v>
      </c>
    </row>
    <row r="11" spans="1:13" ht="302.25" customHeight="1">
      <c r="A11" s="4">
        <v>6</v>
      </c>
      <c r="B11" s="12" t="s">
        <v>25</v>
      </c>
      <c r="C11" s="4" t="s">
        <v>33</v>
      </c>
      <c r="D11" s="30" t="s">
        <v>14</v>
      </c>
      <c r="E11" s="16">
        <v>0.02</v>
      </c>
      <c r="F11" s="7">
        <v>1</v>
      </c>
      <c r="G11" s="8">
        <v>100</v>
      </c>
      <c r="H11" s="31">
        <v>1</v>
      </c>
      <c r="I11" s="6">
        <v>2</v>
      </c>
      <c r="J11" s="18">
        <v>1</v>
      </c>
      <c r="K11" s="18">
        <v>2</v>
      </c>
      <c r="L11" s="18">
        <v>2</v>
      </c>
      <c r="M11" s="18">
        <v>2</v>
      </c>
    </row>
    <row r="12" spans="1:13" ht="94.5" customHeight="1">
      <c r="A12" s="4">
        <v>7</v>
      </c>
      <c r="B12" s="12" t="s">
        <v>26</v>
      </c>
      <c r="C12" s="4" t="s">
        <v>33</v>
      </c>
      <c r="D12" s="30" t="s">
        <v>13</v>
      </c>
      <c r="E12" s="16">
        <v>0.02</v>
      </c>
      <c r="F12" s="7">
        <v>3</v>
      </c>
      <c r="G12" s="8">
        <v>100</v>
      </c>
      <c r="H12" s="31">
        <v>1</v>
      </c>
      <c r="I12" s="6">
        <v>4</v>
      </c>
      <c r="J12" s="18">
        <v>0</v>
      </c>
      <c r="K12" s="18">
        <v>0</v>
      </c>
      <c r="L12" s="18">
        <v>0</v>
      </c>
      <c r="M12" s="18">
        <v>0</v>
      </c>
    </row>
    <row r="13" spans="1:13" ht="81.75" customHeight="1">
      <c r="A13" s="4">
        <v>8</v>
      </c>
      <c r="B13" s="12" t="s">
        <v>27</v>
      </c>
      <c r="C13" s="4" t="s">
        <v>33</v>
      </c>
      <c r="D13" s="30" t="s">
        <v>12</v>
      </c>
      <c r="E13" s="17">
        <v>0</v>
      </c>
      <c r="F13" s="10">
        <v>0</v>
      </c>
      <c r="G13" s="8">
        <v>100</v>
      </c>
      <c r="H13" s="31">
        <v>0</v>
      </c>
      <c r="I13" s="6">
        <v>0</v>
      </c>
      <c r="J13" s="18">
        <v>0</v>
      </c>
      <c r="K13" s="18">
        <v>0</v>
      </c>
      <c r="L13" s="18">
        <v>0</v>
      </c>
      <c r="M13" s="18">
        <v>0</v>
      </c>
    </row>
    <row r="14" spans="1:13" ht="144" customHeight="1">
      <c r="A14" s="4">
        <v>9</v>
      </c>
      <c r="B14" s="12" t="s">
        <v>28</v>
      </c>
      <c r="C14" s="4" t="s">
        <v>33</v>
      </c>
      <c r="D14" s="30" t="s">
        <v>11</v>
      </c>
      <c r="E14" s="17">
        <v>69</v>
      </c>
      <c r="F14" s="10">
        <v>1</v>
      </c>
      <c r="G14" s="8">
        <v>100</v>
      </c>
      <c r="H14" s="31">
        <v>46.2</v>
      </c>
      <c r="I14" s="6">
        <v>0.4</v>
      </c>
      <c r="J14" s="18">
        <v>0</v>
      </c>
      <c r="K14" s="18">
        <v>0</v>
      </c>
      <c r="L14" s="18">
        <v>0</v>
      </c>
      <c r="M14" s="18">
        <v>0</v>
      </c>
    </row>
    <row r="15" spans="1:13" ht="91.5" customHeight="1">
      <c r="A15" s="4">
        <v>10</v>
      </c>
      <c r="B15" s="12" t="s">
        <v>29</v>
      </c>
      <c r="C15" s="4" t="s">
        <v>33</v>
      </c>
      <c r="D15" s="30" t="s">
        <v>10</v>
      </c>
      <c r="E15" s="18">
        <v>54</v>
      </c>
      <c r="F15" s="7">
        <v>145</v>
      </c>
      <c r="G15" s="8">
        <v>100</v>
      </c>
      <c r="H15" s="31">
        <v>62.2</v>
      </c>
      <c r="I15" s="6">
        <v>174</v>
      </c>
      <c r="J15" s="18">
        <v>80</v>
      </c>
      <c r="K15" s="18">
        <v>85</v>
      </c>
      <c r="L15" s="18">
        <v>90</v>
      </c>
      <c r="M15" s="18">
        <v>95</v>
      </c>
    </row>
    <row r="16" spans="1:13" ht="102.75" customHeight="1">
      <c r="A16" s="4">
        <v>11</v>
      </c>
      <c r="B16" s="12" t="s">
        <v>43</v>
      </c>
      <c r="C16" s="4" t="s">
        <v>39</v>
      </c>
      <c r="D16" s="30" t="s">
        <v>9</v>
      </c>
      <c r="E16" s="18">
        <v>295</v>
      </c>
      <c r="F16" s="7">
        <v>44</v>
      </c>
      <c r="G16" s="8">
        <v>100</v>
      </c>
      <c r="H16" s="31">
        <v>225.1</v>
      </c>
      <c r="I16" s="6">
        <v>50</v>
      </c>
      <c r="J16" s="18">
        <v>30</v>
      </c>
      <c r="K16" s="18">
        <v>35</v>
      </c>
      <c r="L16" s="18">
        <v>40</v>
      </c>
      <c r="M16" s="18">
        <v>45</v>
      </c>
    </row>
    <row r="17" spans="1:13" ht="231.75" customHeight="1">
      <c r="A17" s="4">
        <v>12</v>
      </c>
      <c r="B17" s="12" t="s">
        <v>32</v>
      </c>
      <c r="C17" s="4" t="s">
        <v>40</v>
      </c>
      <c r="D17" s="30" t="s">
        <v>6</v>
      </c>
      <c r="E17" s="11">
        <v>0</v>
      </c>
      <c r="F17" s="11">
        <v>0</v>
      </c>
      <c r="G17" s="8">
        <v>50</v>
      </c>
      <c r="H17" s="31">
        <v>0</v>
      </c>
      <c r="I17" s="31">
        <v>0</v>
      </c>
      <c r="J17" s="18">
        <v>0</v>
      </c>
      <c r="K17" s="18">
        <v>0</v>
      </c>
      <c r="L17" s="18">
        <v>0</v>
      </c>
      <c r="M17" s="18">
        <v>0</v>
      </c>
    </row>
    <row r="18" spans="1:13" s="23" customFormat="1" ht="186.75" customHeight="1">
      <c r="A18" s="4">
        <v>13</v>
      </c>
      <c r="B18" s="12" t="s">
        <v>35</v>
      </c>
      <c r="C18" s="4" t="s">
        <v>36</v>
      </c>
      <c r="D18" s="30" t="s">
        <v>8</v>
      </c>
      <c r="E18" s="11">
        <v>0</v>
      </c>
      <c r="F18" s="11">
        <v>0</v>
      </c>
      <c r="G18" s="8">
        <v>50</v>
      </c>
      <c r="H18" s="31">
        <v>0</v>
      </c>
      <c r="I18" s="6">
        <v>0</v>
      </c>
      <c r="J18" s="18">
        <v>0</v>
      </c>
      <c r="K18" s="18">
        <v>0</v>
      </c>
      <c r="L18" s="18">
        <v>0</v>
      </c>
      <c r="M18" s="18">
        <v>0</v>
      </c>
    </row>
    <row r="19" spans="1:13" ht="240.75" customHeight="1">
      <c r="A19" s="4">
        <v>14</v>
      </c>
      <c r="B19" s="12" t="s">
        <v>31</v>
      </c>
      <c r="C19" s="4" t="s">
        <v>41</v>
      </c>
      <c r="D19" s="30" t="s">
        <v>7</v>
      </c>
      <c r="E19" s="11">
        <v>0</v>
      </c>
      <c r="F19" s="11">
        <v>0</v>
      </c>
      <c r="G19" s="8">
        <v>50</v>
      </c>
      <c r="H19" s="31">
        <v>0</v>
      </c>
      <c r="I19" s="6">
        <v>0</v>
      </c>
      <c r="J19" s="18">
        <v>0</v>
      </c>
      <c r="K19" s="18">
        <v>0</v>
      </c>
      <c r="L19" s="18">
        <v>0</v>
      </c>
      <c r="M19" s="18">
        <v>0</v>
      </c>
    </row>
    <row r="20" spans="1:13" ht="155.25" customHeight="1">
      <c r="A20" s="4">
        <v>15</v>
      </c>
      <c r="B20" s="12" t="s">
        <v>30</v>
      </c>
      <c r="C20" s="4" t="s">
        <v>37</v>
      </c>
      <c r="D20" s="30" t="s">
        <v>5</v>
      </c>
      <c r="E20" s="11"/>
      <c r="F20" s="11"/>
      <c r="G20" s="8">
        <v>50</v>
      </c>
      <c r="H20" s="32" t="s">
        <v>2</v>
      </c>
      <c r="I20" s="32" t="s">
        <v>2</v>
      </c>
      <c r="J20" s="18">
        <v>0</v>
      </c>
      <c r="K20" s="18">
        <v>0</v>
      </c>
      <c r="L20" s="18">
        <v>0</v>
      </c>
      <c r="M20" s="18">
        <v>0</v>
      </c>
    </row>
    <row r="21" spans="1:13" s="37" customFormat="1" ht="27" customHeight="1">
      <c r="A21" s="56" t="s">
        <v>55</v>
      </c>
      <c r="B21" s="56"/>
      <c r="C21" s="56"/>
      <c r="D21" s="56"/>
      <c r="E21" s="56"/>
      <c r="F21" s="56"/>
      <c r="G21" s="56"/>
      <c r="H21" s="34">
        <f t="shared" ref="H21:M21" si="0">H6+H7+H8+H9+H10+H11+H12+H13+H14+H15+H16+H17+H18</f>
        <v>21629.7</v>
      </c>
      <c r="I21" s="35">
        <f t="shared" si="0"/>
        <v>348.4</v>
      </c>
      <c r="J21" s="36">
        <f t="shared" si="0"/>
        <v>22907</v>
      </c>
      <c r="K21" s="36">
        <f t="shared" si="0"/>
        <v>22967</v>
      </c>
      <c r="L21" s="36">
        <f t="shared" si="0"/>
        <v>23026</v>
      </c>
      <c r="M21" s="36">
        <f t="shared" si="0"/>
        <v>23090</v>
      </c>
    </row>
    <row r="22" spans="1:13" ht="24.75" customHeight="1">
      <c r="A22" s="57" t="s">
        <v>0</v>
      </c>
      <c r="B22" s="58"/>
      <c r="C22" s="58"/>
      <c r="D22" s="58"/>
      <c r="E22" s="58"/>
      <c r="F22" s="58"/>
      <c r="G22" s="58"/>
      <c r="H22" s="31">
        <f t="shared" ref="H22:M22" si="1">H6+H14+H17+H18</f>
        <v>20853.600000000002</v>
      </c>
      <c r="I22" s="25">
        <f t="shared" si="1"/>
        <v>27.4</v>
      </c>
      <c r="J22" s="26">
        <f t="shared" si="1"/>
        <v>22620</v>
      </c>
      <c r="K22" s="26">
        <f t="shared" si="1"/>
        <v>22665</v>
      </c>
      <c r="L22" s="26">
        <f t="shared" si="1"/>
        <v>22710</v>
      </c>
      <c r="M22" s="26">
        <f t="shared" si="1"/>
        <v>22755</v>
      </c>
    </row>
    <row r="23" spans="1:13" ht="24.75" customHeight="1">
      <c r="A23" s="57" t="s">
        <v>44</v>
      </c>
      <c r="B23" s="58"/>
      <c r="C23" s="58"/>
      <c r="D23" s="58"/>
      <c r="E23" s="58"/>
      <c r="F23" s="58"/>
      <c r="G23" s="58"/>
      <c r="H23" s="31">
        <f t="shared" ref="H23:M23" si="2">H14</f>
        <v>46.2</v>
      </c>
      <c r="I23" s="25">
        <f t="shared" si="2"/>
        <v>0.4</v>
      </c>
      <c r="J23" s="27">
        <f t="shared" si="2"/>
        <v>0</v>
      </c>
      <c r="K23" s="27">
        <f t="shared" si="2"/>
        <v>0</v>
      </c>
      <c r="L23" s="27">
        <f t="shared" si="2"/>
        <v>0</v>
      </c>
      <c r="M23" s="27">
        <f t="shared" si="2"/>
        <v>0</v>
      </c>
    </row>
    <row r="24" spans="1:13" ht="24" customHeight="1">
      <c r="A24" s="53" t="s">
        <v>1</v>
      </c>
      <c r="B24" s="53"/>
      <c r="C24" s="53"/>
      <c r="D24" s="53"/>
      <c r="E24" s="53"/>
      <c r="F24" s="53"/>
      <c r="G24" s="53"/>
      <c r="H24" s="29">
        <f>H21-H22</f>
        <v>776.09999999999854</v>
      </c>
      <c r="I24" s="6">
        <f>I21-I22</f>
        <v>321</v>
      </c>
      <c r="J24" s="28">
        <f t="shared" ref="J24:M24" si="3">J21-J22</f>
        <v>287</v>
      </c>
      <c r="K24" s="28">
        <f t="shared" si="3"/>
        <v>302</v>
      </c>
      <c r="L24" s="28">
        <f t="shared" si="3"/>
        <v>316</v>
      </c>
      <c r="M24" s="28">
        <f t="shared" si="3"/>
        <v>335</v>
      </c>
    </row>
    <row r="25" spans="1:13" s="22" customFormat="1" ht="37.5" customHeight="1" thickBot="1">
      <c r="A25" s="50" t="s">
        <v>56</v>
      </c>
      <c r="B25" s="51"/>
      <c r="C25" s="51"/>
      <c r="D25" s="51"/>
      <c r="E25" s="51"/>
      <c r="F25" s="51"/>
      <c r="G25" s="52"/>
      <c r="H25" s="39" t="s">
        <v>58</v>
      </c>
      <c r="I25" s="40" t="s">
        <v>58</v>
      </c>
      <c r="J25" s="41" t="s">
        <v>58</v>
      </c>
      <c r="K25" s="41" t="s">
        <v>58</v>
      </c>
      <c r="L25" s="41" t="s">
        <v>58</v>
      </c>
      <c r="M25" s="41" t="s">
        <v>58</v>
      </c>
    </row>
    <row r="26" spans="1:13" s="38" customFormat="1" ht="31.5" customHeight="1" thickBot="1">
      <c r="A26" s="47" t="s">
        <v>57</v>
      </c>
      <c r="B26" s="48"/>
      <c r="C26" s="48"/>
      <c r="D26" s="49"/>
      <c r="E26" s="42"/>
      <c r="F26" s="42"/>
      <c r="G26" s="43"/>
      <c r="H26" s="44">
        <f t="shared" ref="H26:M26" si="4">H21</f>
        <v>21629.7</v>
      </c>
      <c r="I26" s="45">
        <f t="shared" si="4"/>
        <v>348.4</v>
      </c>
      <c r="J26" s="44">
        <f t="shared" si="4"/>
        <v>22907</v>
      </c>
      <c r="K26" s="44">
        <f t="shared" si="4"/>
        <v>22967</v>
      </c>
      <c r="L26" s="44">
        <f t="shared" si="4"/>
        <v>23026</v>
      </c>
      <c r="M26" s="46">
        <f t="shared" si="4"/>
        <v>23090</v>
      </c>
    </row>
  </sheetData>
  <mergeCells count="9">
    <mergeCell ref="A26:D26"/>
    <mergeCell ref="A25:G25"/>
    <mergeCell ref="A24:G24"/>
    <mergeCell ref="A2:M2"/>
    <mergeCell ref="A3:G3"/>
    <mergeCell ref="A21:G21"/>
    <mergeCell ref="A22:G22"/>
    <mergeCell ref="A23:G23"/>
    <mergeCell ref="A5:M5"/>
  </mergeCells>
  <pageMargins left="0.15748031496062992" right="0.19685039370078741" top="0.15748031496062992" bottom="0.15748031496062992" header="0.15748031496062992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НР за 2020-2021-2024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Валитов Артур Радикович</dc:creator>
  <cp:lastModifiedBy>Казанцева</cp:lastModifiedBy>
  <cp:lastPrinted>2021-09-29T10:07:24Z</cp:lastPrinted>
  <dcterms:created xsi:type="dcterms:W3CDTF">2015-12-24T09:20:35Z</dcterms:created>
  <dcterms:modified xsi:type="dcterms:W3CDTF">2021-10-13T06:22:14Z</dcterms:modified>
</cp:coreProperties>
</file>