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1" sheetId="2" r:id="rId1"/>
  </sheets>
  <definedNames>
    <definedName name="_xlnm.Print_Titles" localSheetId="0">'Приложение 16.1'!$8:$8</definedName>
  </definedNames>
  <calcPr calcId="179021"/>
</workbook>
</file>

<file path=xl/calcChain.xml><?xml version="1.0" encoding="utf-8"?>
<calcChain xmlns="http://schemas.openxmlformats.org/spreadsheetml/2006/main">
  <c r="B10" i="2"/>
  <c r="G10"/>
  <c r="C10"/>
  <c r="E13" l="1"/>
  <c r="F13"/>
  <c r="H13"/>
  <c r="I13"/>
  <c r="C13"/>
  <c r="G12" l="1"/>
  <c r="G11"/>
  <c r="J12"/>
  <c r="B13"/>
  <c r="J11"/>
  <c r="D12"/>
  <c r="D11"/>
  <c r="J10" l="1"/>
  <c r="J13" s="1"/>
  <c r="G13"/>
  <c r="D10"/>
  <c r="D13" s="1"/>
</calcChain>
</file>

<file path=xl/sharedStrings.xml><?xml version="1.0" encoding="utf-8"?>
<sst xmlns="http://schemas.openxmlformats.org/spreadsheetml/2006/main" count="22" uniqueCount="16">
  <si>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</si>
  <si>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</si>
  <si>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</si>
  <si>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</si>
  <si>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</si>
  <si>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</si>
  <si>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</si>
  <si>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</si>
  <si>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</si>
  <si>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</si>
  <si>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</si>
  <si>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</si>
  <si>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2023 год</t>
  </si>
  <si>
    <t>Приложение 16.1</t>
  </si>
  <si>
    <t>от 01 декабря 2020 №99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</si>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</sst>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00\.00\.00"/>
    <numFmt numFmtId="166" formatCode="&quot;+&quot;\ #,##0.0;&quot;-&quot;\ #,##0.0;&quot;&quot;\ 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="80" zoomScaleNormal="80" workbookViewId="0">
      <selection sqref="A1:J13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13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14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8"/>
      <c r="B7" s="18"/>
      <c r="C7" s="18"/>
      <c r="D7" s="18"/>
      <c r="J7" s="1" t="s">
        <v>6</v>
      </c>
    </row>
    <row r="8" spans="1:10" ht="22.15" customHeight="1">
      <c r="A8" s="17" t="s">
        <v>1</v>
      </c>
      <c r="B8" s="17" t="s">
        <v>5</v>
      </c>
      <c r="C8" s="17"/>
      <c r="D8" s="17"/>
      <c r="E8" s="17" t="s">
        <v>7</v>
      </c>
      <c r="F8" s="17"/>
      <c r="G8" s="17"/>
      <c r="H8" s="17" t="s">
        <v>12</v>
      </c>
      <c r="I8" s="17"/>
      <c r="J8" s="17"/>
    </row>
    <row r="9" spans="1:10" ht="71.25" customHeight="1">
      <c r="A9" s="17"/>
      <c r="B9" s="11" t="s">
        <v>11</v>
      </c>
      <c r="C9" s="11" t="s">
        <v>2</v>
      </c>
      <c r="D9" s="12" t="s">
        <v>0</v>
      </c>
      <c r="E9" s="11" t="s">
        <v>11</v>
      </c>
      <c r="F9" s="11" t="s">
        <v>2</v>
      </c>
      <c r="G9" s="12" t="s">
        <v>0</v>
      </c>
      <c r="H9" s="11" t="s">
        <v>11</v>
      </c>
      <c r="I9" s="11" t="s">
        <v>2</v>
      </c>
      <c r="J9" s="12" t="s">
        <v>0</v>
      </c>
    </row>
    <row r="10" spans="1:10" s="8" customFormat="1" ht="129.75" customHeight="1">
      <c r="A10" s="14" t="s">
        <v>8</v>
      </c>
      <c r="B10" s="19">
        <f>-380+34526.8</f>
        <v>34146.800000000003</v>
      </c>
      <c r="C10" s="19">
        <f>-7220.6</f>
        <v>-7220.6</v>
      </c>
      <c r="D10" s="19">
        <f>SUM(B10:C10)</f>
        <v>26926.200000000004</v>
      </c>
      <c r="E10" s="19">
        <v>0</v>
      </c>
      <c r="F10" s="19">
        <v>0</v>
      </c>
      <c r="G10" s="19">
        <f>SUM(E10:F10)</f>
        <v>0</v>
      </c>
      <c r="H10" s="19">
        <v>0</v>
      </c>
      <c r="I10" s="19">
        <v>0</v>
      </c>
      <c r="J10" s="19">
        <f>SUM(H10:I10)</f>
        <v>0</v>
      </c>
    </row>
    <row r="11" spans="1:10" s="8" customFormat="1" ht="47.25">
      <c r="A11" s="7" t="s">
        <v>9</v>
      </c>
      <c r="B11" s="20">
        <v>0</v>
      </c>
      <c r="C11" s="20">
        <v>0</v>
      </c>
      <c r="D11" s="19">
        <f t="shared" ref="D11:D12" si="0">SUM(B11:C11)</f>
        <v>0</v>
      </c>
      <c r="E11" s="20">
        <v>0</v>
      </c>
      <c r="F11" s="20">
        <v>0</v>
      </c>
      <c r="G11" s="19">
        <f t="shared" ref="G11:G12" si="1">SUM(E11:F11)</f>
        <v>0</v>
      </c>
      <c r="H11" s="20">
        <v>0</v>
      </c>
      <c r="I11" s="20">
        <v>0</v>
      </c>
      <c r="J11" s="19">
        <f t="shared" ref="J11:J12" si="2">SUM(H11:I11)</f>
        <v>0</v>
      </c>
    </row>
    <row r="12" spans="1:10" s="8" customFormat="1" ht="63">
      <c r="A12" s="7" t="s">
        <v>10</v>
      </c>
      <c r="B12" s="20">
        <v>0</v>
      </c>
      <c r="C12" s="20">
        <v>0</v>
      </c>
      <c r="D12" s="19">
        <f t="shared" si="0"/>
        <v>0</v>
      </c>
      <c r="E12" s="20">
        <v>0</v>
      </c>
      <c r="F12" s="20">
        <v>0</v>
      </c>
      <c r="G12" s="19">
        <f t="shared" si="1"/>
        <v>0</v>
      </c>
      <c r="H12" s="20">
        <v>0</v>
      </c>
      <c r="I12" s="20">
        <v>0</v>
      </c>
      <c r="J12" s="19">
        <f t="shared" si="2"/>
        <v>0</v>
      </c>
    </row>
    <row r="13" spans="1:10" s="13" customFormat="1" ht="21" customHeight="1">
      <c r="A13" s="15" t="s">
        <v>3</v>
      </c>
      <c r="B13" s="21">
        <f t="shared" ref="B13:J13" si="3">SUM(B10:B12)</f>
        <v>34146.800000000003</v>
      </c>
      <c r="C13" s="21">
        <f t="shared" si="3"/>
        <v>-7220.6</v>
      </c>
      <c r="D13" s="21">
        <f t="shared" si="3"/>
        <v>26926.200000000004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16.1</vt:lpstr>
      <vt:lpstr>'Приложение 16.1'!Заголовки_для_печати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2021-01-29T08:44:09Z</cp:lastPrinted>
  <dcterms:created xsi:type="dcterms:W3CDTF">2014-04-24T13:12:24Z</dcterms:created>
  <dcterms:modified xsi:type="dcterms:W3CDTF">2021-01-29T08:44:10Z</dcterms:modified>
</cp:coreProperties>
</file>