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17-2023" sheetId="6" r:id="rId1"/>
  </sheets>
  <calcPr calcId="125725"/>
</workbook>
</file>

<file path=xl/calcChain.xml><?xml version="1.0" encoding="utf-8"?>
<calcChain xmlns="http://schemas.openxmlformats.org/spreadsheetml/2006/main">
  <c r="C29" i="6"/>
  <c r="F28"/>
  <c r="F29"/>
  <c r="G29"/>
  <c r="E28"/>
  <c r="E29" s="1"/>
  <c r="C7" l="1"/>
  <c r="D7"/>
  <c r="D29" s="1"/>
  <c r="E7"/>
  <c r="F7"/>
  <c r="G7"/>
  <c r="H7"/>
  <c r="H29" s="1"/>
  <c r="B7"/>
  <c r="B29" s="1"/>
</calcChain>
</file>

<file path=xl/sharedStrings.xml><?xml version="1.0" encoding="utf-8"?>
<sst xmlns="http://schemas.openxmlformats.org/spreadsheetml/2006/main" count="38" uniqueCount="35">
  <si>
    <t>Наименование</t>
  </si>
  <si>
    <t>Всего на реализацию муниципальных программ</t>
  </si>
  <si>
    <t xml:space="preserve">Проект бюджета </t>
  </si>
  <si>
    <t>(тыс.рублей)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</si>
  <si>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</si>
  <si>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транспортной системы города Урай" на 2016-2020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</si>
  <si>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</si>
  <si>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Муниципальная программа "Молодежь города Урай" на 2016-2020 годы</t>
  </si>
  <si>
    <t>Муниципальная программа "Культура города Урай" на 2017-2021 годы</t>
  </si>
  <si>
    <t>Муниципальная программа "Охрана окружающей среды в границах города Урай" на 2017-2020 годы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</si>
  <si>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</si>
  <si>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"Поддержка социально ориентированных некоммерческих  организаций в городе Урай" на 2018 - 2030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</si>
  <si>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</si>
  <si>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</si>
  <si>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</si>
  <si>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</si>
  <si>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</si>
  <si>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Мунципальная программа "Развитие физической культуры, спорта и туризма в городе Урай" на 2019-2030 годы</t>
  </si>
  <si>
    <t>2021 год</t>
  </si>
  <si>
    <t>Муниципальная программа "Развитие образования и молодежной политики в городе Урай" на 2014-2018 годы / Муниципальная программа "Развитие образования и молодежной политики в городе Урай" на 2019-2030 годы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</si>
  <si>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2013-2018 годы/  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</si>
  <si>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"Улучшение жилищных условий жителей, проживающих на территории муниципального образования город Урай" на 2016-2018 годы / 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</si>
  <si>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"Информационное общество - Урай" на 2016-2018 годы /Муниципальная программа "Информационное общество - Урай" на 2019-2030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</si>
  <si>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 Муниципальная программа "Развитие жилищно-коммунального комплекса и повышение энергетической эффективности в городе Урай на 2019-2030 годы"</t>
  </si>
  <si>
    <t>Исполнено за 2019 год</t>
  </si>
  <si>
    <t>Ожидаемое исполнение за 2020 год</t>
  </si>
  <si>
    <t>2022 год</t>
  </si>
  <si>
    <t xml:space="preserve">2023 год </t>
  </si>
  <si>
    <t>Исполнено за 2018 год</t>
  </si>
  <si>
    <t>-</t>
  </si>
  <si>
    <t>Исполнено за 2017 год</t>
  </si>
  <si>
    <t>Муниципальная программа "Модернизация здравоохранения муниципального образования городксой округ город Урай" на 2013-2017 годы</t>
  </si>
  <si>
    <t>Непрограммные направления деятельности</t>
  </si>
  <si>
    <t xml:space="preserve">Всего расходов </t>
  </si>
  <si>
    <t xml:space="preserve">Сведения о расходах бюджета городского округа город Урай на реализацию муниципальных программ на 2021 год и на плановый период 2022 и 2023 годов в сравнении с ожидаемым исполнением за 2020 год и отчетом за период 2017-2019 годы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</si>
</sst>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#,##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9" fillId="0" borderId="0" xfId="2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166" fontId="13" fillId="0" borderId="0" xfId="2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wrapText="1"/>
      <protection locked="0"/>
    </xf>
    <xf numFmtId="166" fontId="11" fillId="0" borderId="0" xfId="2" applyNumberFormat="1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6" fontId="11" fillId="0" borderId="2" xfId="2" applyNumberFormat="1" applyFont="1" applyFill="1" applyBorder="1" applyAlignment="1" applyProtection="1">
      <alignment horizontal="center" vertical="center"/>
      <protection locked="0"/>
    </xf>
    <xf numFmtId="166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1" fillId="0" borderId="3" xfId="2" applyNumberFormat="1" applyFont="1" applyFill="1" applyBorder="1" applyAlignment="1" applyProtection="1">
      <alignment horizontal="center" vertical="center"/>
      <protection locked="0"/>
    </xf>
    <xf numFmtId="166" fontId="8" fillId="0" borderId="1" xfId="2" applyNumberFormat="1" applyFont="1" applyFill="1" applyBorder="1" applyProtection="1"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165" fontId="11" fillId="0" borderId="1" xfId="2" applyNumberFormat="1" applyFont="1" applyFill="1" applyBorder="1" applyAlignment="1" applyProtection="1">
      <alignment horizontal="center"/>
      <protection locked="0"/>
    </xf>
    <xf numFmtId="167" fontId="9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 applyProtection="1">
      <alignment horizont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 shrinkToFit="1"/>
      <protection locked="0"/>
    </xf>
    <xf numFmtId="167" fontId="18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0" xfId="0" applyFont="1" applyFill="1" applyProtection="1">
      <protection locked="0"/>
    </xf>
    <xf numFmtId="0" fontId="18" fillId="0" borderId="1" xfId="0" applyFont="1" applyBorder="1" applyAlignment="1">
      <alignment vertical="center" wrapText="1"/>
    </xf>
    <xf numFmtId="0" fontId="19" fillId="0" borderId="2" xfId="0" applyFont="1" applyFill="1" applyBorder="1" applyAlignment="1" applyProtection="1">
      <alignment vertical="center" wrapText="1"/>
      <protection locked="0"/>
    </xf>
    <xf numFmtId="165" fontId="16" fillId="0" borderId="1" xfId="2" applyNumberFormat="1" applyFont="1" applyFill="1" applyBorder="1" applyAlignment="1" applyProtection="1">
      <alignment horizontal="center"/>
      <protection locked="0"/>
    </xf>
    <xf numFmtId="167" fontId="17" fillId="2" borderId="1" xfId="0" applyNumberFormat="1" applyFont="1" applyFill="1" applyBorder="1" applyAlignment="1" applyProtection="1">
      <alignment horizontal="center" wrapText="1" shrinkToFi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3" sqref="A33"/>
    </sheetView>
  </sheetViews>
  <sheetFormatPr defaultColWidth="9.140625" defaultRowHeight="12.75"/>
  <cols>
    <col min="1" max="1" width="58.28515625" style="15" customWidth="1"/>
    <col min="2" max="2" width="15.28515625" style="15" customWidth="1"/>
    <col min="3" max="3" width="15.42578125" style="15" customWidth="1"/>
    <col min="4" max="5" width="15.7109375" style="18" customWidth="1"/>
    <col min="6" max="6" width="14.85546875" style="18" customWidth="1"/>
    <col min="7" max="8" width="14.7109375" style="18" customWidth="1"/>
    <col min="9" max="16384" width="9.140625" style="1"/>
  </cols>
  <sheetData>
    <row r="1" spans="1:8" ht="63.75" customHeight="1">
      <c r="A1" s="22" t="s">
        <v>34</v>
      </c>
      <c r="B1" s="22"/>
      <c r="C1" s="22"/>
      <c r="D1" s="22"/>
      <c r="E1" s="22"/>
      <c r="F1" s="22"/>
      <c r="G1" s="22"/>
      <c r="H1" s="22"/>
    </row>
    <row r="2" spans="1:8" ht="10.15" customHeight="1">
      <c r="A2" s="10"/>
      <c r="B2" s="10"/>
      <c r="C2" s="10"/>
      <c r="D2" s="16"/>
      <c r="E2" s="16"/>
      <c r="F2" s="16"/>
      <c r="G2" s="16"/>
      <c r="H2" s="16"/>
    </row>
    <row r="3" spans="1:8" s="2" customFormat="1" ht="15.75">
      <c r="A3" s="11"/>
      <c r="B3" s="11"/>
      <c r="C3" s="11"/>
      <c r="D3" s="17"/>
      <c r="E3" s="17"/>
      <c r="F3" s="17"/>
      <c r="G3" s="17"/>
      <c r="H3" s="21" t="s">
        <v>3</v>
      </c>
    </row>
    <row r="4" spans="1:8" s="6" customFormat="1" ht="23.45" customHeight="1">
      <c r="A4" s="23" t="s">
        <v>0</v>
      </c>
      <c r="B4" s="25" t="s">
        <v>30</v>
      </c>
      <c r="C4" s="25" t="s">
        <v>28</v>
      </c>
      <c r="D4" s="25" t="s">
        <v>24</v>
      </c>
      <c r="E4" s="25" t="s">
        <v>25</v>
      </c>
      <c r="F4" s="27" t="s">
        <v>2</v>
      </c>
      <c r="G4" s="28"/>
      <c r="H4" s="29"/>
    </row>
    <row r="5" spans="1:8" s="7" customFormat="1" ht="28.15" customHeight="1">
      <c r="A5" s="24"/>
      <c r="B5" s="26"/>
      <c r="C5" s="26"/>
      <c r="D5" s="26"/>
      <c r="E5" s="26"/>
      <c r="F5" s="19" t="s">
        <v>18</v>
      </c>
      <c r="G5" s="19" t="s">
        <v>26</v>
      </c>
      <c r="H5" s="19" t="s">
        <v>27</v>
      </c>
    </row>
    <row r="6" spans="1:8" s="3" customFormat="1" ht="15.6" customHeight="1">
      <c r="A6" s="31">
        <v>1</v>
      </c>
      <c r="B6" s="31">
        <v>2</v>
      </c>
      <c r="C6" s="31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</row>
    <row r="7" spans="1:8" s="8" customFormat="1" ht="27.6" customHeight="1">
      <c r="A7" s="42" t="s">
        <v>1</v>
      </c>
      <c r="B7" s="43">
        <f>SUM(B8:B27)</f>
        <v>3164251.7</v>
      </c>
      <c r="C7" s="43">
        <f t="shared" ref="C7:H7" si="0">SUM(C8:C27)</f>
        <v>3398618.3999999994</v>
      </c>
      <c r="D7" s="43">
        <f t="shared" si="0"/>
        <v>3580279.7</v>
      </c>
      <c r="E7" s="43">
        <f t="shared" si="0"/>
        <v>3586549.9</v>
      </c>
      <c r="F7" s="43">
        <f t="shared" si="0"/>
        <v>3254933.4000000008</v>
      </c>
      <c r="G7" s="43">
        <f t="shared" si="0"/>
        <v>2794576.3000000003</v>
      </c>
      <c r="H7" s="43">
        <f t="shared" si="0"/>
        <v>2813830.1</v>
      </c>
    </row>
    <row r="8" spans="1:8" s="8" customFormat="1" ht="47.25">
      <c r="A8" s="34" t="s">
        <v>31</v>
      </c>
      <c r="B8" s="35">
        <v>2323.6999999999998</v>
      </c>
      <c r="C8" s="35"/>
      <c r="D8" s="35"/>
      <c r="E8" s="35"/>
      <c r="F8" s="35"/>
      <c r="G8" s="35"/>
      <c r="H8" s="35"/>
    </row>
    <row r="9" spans="1:8" s="5" customFormat="1" ht="78.75">
      <c r="A9" s="12" t="s">
        <v>19</v>
      </c>
      <c r="B9" s="36">
        <v>1463090.3</v>
      </c>
      <c r="C9" s="36">
        <v>1418037.5</v>
      </c>
      <c r="D9" s="30">
        <v>1519179.7</v>
      </c>
      <c r="E9" s="30">
        <v>1778825.9</v>
      </c>
      <c r="F9" s="20">
        <v>1689931.3</v>
      </c>
      <c r="G9" s="20">
        <v>1613931.1</v>
      </c>
      <c r="H9" s="20">
        <v>1639835.3</v>
      </c>
    </row>
    <row r="10" spans="1:8" s="5" customFormat="1" ht="31.5">
      <c r="A10" s="12" t="s">
        <v>8</v>
      </c>
      <c r="B10" s="36">
        <v>218841.60000000001</v>
      </c>
      <c r="C10" s="36">
        <v>236349</v>
      </c>
      <c r="D10" s="20">
        <v>266548.8</v>
      </c>
      <c r="E10" s="20">
        <v>285771</v>
      </c>
      <c r="F10" s="20">
        <v>254918.7</v>
      </c>
      <c r="G10" s="20"/>
      <c r="H10" s="20"/>
    </row>
    <row r="11" spans="1:8" s="4" customFormat="1" ht="47.25">
      <c r="A11" s="13" t="s">
        <v>17</v>
      </c>
      <c r="B11" s="36">
        <v>115245.1</v>
      </c>
      <c r="C11" s="36">
        <v>125547</v>
      </c>
      <c r="D11" s="20">
        <v>123057.9</v>
      </c>
      <c r="E11" s="20">
        <v>195695.9</v>
      </c>
      <c r="F11" s="20">
        <v>152914.9</v>
      </c>
      <c r="G11" s="20">
        <v>149916.79999999999</v>
      </c>
      <c r="H11" s="20">
        <v>150341.5</v>
      </c>
    </row>
    <row r="12" spans="1:8" s="4" customFormat="1" ht="47.25">
      <c r="A12" s="14" t="s">
        <v>11</v>
      </c>
      <c r="B12" s="36">
        <v>14920.3</v>
      </c>
      <c r="C12" s="36">
        <v>13789</v>
      </c>
      <c r="D12" s="20">
        <v>15739.5</v>
      </c>
      <c r="E12" s="20">
        <v>13735.1</v>
      </c>
      <c r="F12" s="20">
        <v>12768.7</v>
      </c>
      <c r="G12" s="20">
        <v>10966.7</v>
      </c>
      <c r="H12" s="20">
        <v>10966.7</v>
      </c>
    </row>
    <row r="13" spans="1:8" s="4" customFormat="1" ht="110.25">
      <c r="A13" s="13" t="s">
        <v>21</v>
      </c>
      <c r="B13" s="36">
        <v>350559.7</v>
      </c>
      <c r="C13" s="36">
        <v>600656.4</v>
      </c>
      <c r="D13" s="20">
        <v>580090.9</v>
      </c>
      <c r="E13" s="20">
        <v>137476.5</v>
      </c>
      <c r="F13" s="20">
        <v>128107.1</v>
      </c>
      <c r="G13" s="20">
        <v>97197.8</v>
      </c>
      <c r="H13" s="20">
        <v>77480.7</v>
      </c>
    </row>
    <row r="14" spans="1:8" s="4" customFormat="1" ht="47.25">
      <c r="A14" s="13" t="s">
        <v>4</v>
      </c>
      <c r="B14" s="36">
        <v>25567</v>
      </c>
      <c r="C14" s="36">
        <v>68349.8</v>
      </c>
      <c r="D14" s="20">
        <v>55465.1</v>
      </c>
      <c r="E14" s="20">
        <v>63277.1</v>
      </c>
      <c r="F14" s="20" t="s">
        <v>29</v>
      </c>
      <c r="G14" s="20" t="s">
        <v>29</v>
      </c>
      <c r="H14" s="20" t="s">
        <v>29</v>
      </c>
    </row>
    <row r="15" spans="1:8" s="4" customFormat="1" ht="47.25">
      <c r="A15" s="13" t="s">
        <v>12</v>
      </c>
      <c r="B15" s="36">
        <v>10712.5</v>
      </c>
      <c r="C15" s="36">
        <v>12146.7</v>
      </c>
      <c r="D15" s="20">
        <v>11587.7</v>
      </c>
      <c r="E15" s="20">
        <v>13079.4</v>
      </c>
      <c r="F15" s="20">
        <v>11544.2</v>
      </c>
      <c r="G15" s="20">
        <v>9819.5</v>
      </c>
      <c r="H15" s="20">
        <v>9828.2000000000007</v>
      </c>
    </row>
    <row r="16" spans="1:8" s="4" customFormat="1" ht="141.75">
      <c r="A16" s="13" t="s">
        <v>20</v>
      </c>
      <c r="B16" s="36">
        <v>25378.2</v>
      </c>
      <c r="C16" s="36">
        <v>26631.3</v>
      </c>
      <c r="D16" s="20">
        <v>24786.5</v>
      </c>
      <c r="E16" s="20">
        <v>32519.9</v>
      </c>
      <c r="F16" s="20">
        <v>27235.9</v>
      </c>
      <c r="G16" s="20">
        <v>26656.3</v>
      </c>
      <c r="H16" s="20">
        <v>26656.3</v>
      </c>
    </row>
    <row r="17" spans="1:8" s="4" customFormat="1" ht="31.5">
      <c r="A17" s="13" t="s">
        <v>9</v>
      </c>
      <c r="B17" s="36">
        <v>3604.3</v>
      </c>
      <c r="C17" s="36">
        <v>3690.1</v>
      </c>
      <c r="D17" s="20">
        <v>2069.4</v>
      </c>
      <c r="E17" s="20">
        <v>900</v>
      </c>
      <c r="F17" s="20">
        <v>750</v>
      </c>
      <c r="G17" s="20">
        <v>100</v>
      </c>
      <c r="H17" s="20">
        <v>100</v>
      </c>
    </row>
    <row r="18" spans="1:8" s="4" customFormat="1" ht="63">
      <c r="A18" s="13" t="s">
        <v>13</v>
      </c>
      <c r="B18" s="36">
        <v>45402</v>
      </c>
      <c r="C18" s="36">
        <v>40001.599999999999</v>
      </c>
      <c r="D18" s="20">
        <v>34357.599999999999</v>
      </c>
      <c r="E18" s="20">
        <v>42888.3</v>
      </c>
      <c r="F18" s="20">
        <v>26817.599999999999</v>
      </c>
      <c r="G18" s="20">
        <v>27030.6</v>
      </c>
      <c r="H18" s="20">
        <v>26030.6</v>
      </c>
    </row>
    <row r="19" spans="1:8" s="4" customFormat="1" ht="47.25">
      <c r="A19" s="13" t="s">
        <v>22</v>
      </c>
      <c r="B19" s="36">
        <v>18495.400000000001</v>
      </c>
      <c r="C19" s="36">
        <v>18678.3</v>
      </c>
      <c r="D19" s="20">
        <v>17350.8</v>
      </c>
      <c r="E19" s="20">
        <v>16694.2</v>
      </c>
      <c r="F19" s="20">
        <v>15606.2</v>
      </c>
      <c r="G19" s="20">
        <v>15564.9</v>
      </c>
      <c r="H19" s="20">
        <v>15564.9</v>
      </c>
    </row>
    <row r="20" spans="1:8" s="4" customFormat="1" ht="31.5">
      <c r="A20" s="13" t="s">
        <v>5</v>
      </c>
      <c r="B20" s="36">
        <v>46720</v>
      </c>
      <c r="C20" s="36">
        <v>38725.300000000003</v>
      </c>
      <c r="D20" s="20">
        <v>54272.1</v>
      </c>
      <c r="E20" s="20">
        <v>45246.3</v>
      </c>
      <c r="F20" s="20">
        <v>36528.300000000003</v>
      </c>
      <c r="G20" s="20">
        <v>30885</v>
      </c>
      <c r="H20" s="20">
        <v>30885</v>
      </c>
    </row>
    <row r="21" spans="1:8" s="4" customFormat="1" ht="47.25">
      <c r="A21" s="13" t="s">
        <v>10</v>
      </c>
      <c r="B21" s="36">
        <v>0</v>
      </c>
      <c r="C21" s="36">
        <v>21699.4</v>
      </c>
      <c r="D21" s="20">
        <v>70787.8</v>
      </c>
      <c r="E21" s="20">
        <v>96678.1</v>
      </c>
      <c r="F21" s="20">
        <v>99704.2</v>
      </c>
      <c r="G21" s="20">
        <v>16290.6</v>
      </c>
      <c r="H21" s="20"/>
    </row>
    <row r="22" spans="1:8" s="4" customFormat="1" ht="94.5">
      <c r="A22" s="9" t="s">
        <v>6</v>
      </c>
      <c r="B22" s="37">
        <v>32979</v>
      </c>
      <c r="C22" s="37">
        <v>32678.2</v>
      </c>
      <c r="D22" s="20">
        <v>32583.9</v>
      </c>
      <c r="E22" s="20">
        <v>41252.6</v>
      </c>
      <c r="F22" s="20">
        <v>36354.1</v>
      </c>
      <c r="G22" s="20">
        <v>73095.899999999994</v>
      </c>
      <c r="H22" s="20">
        <v>111595.7</v>
      </c>
    </row>
    <row r="23" spans="1:8" s="4" customFormat="1" ht="47.25">
      <c r="A23" s="13" t="s">
        <v>14</v>
      </c>
      <c r="B23" s="36">
        <v>441819.3</v>
      </c>
      <c r="C23" s="36">
        <v>442333.6</v>
      </c>
      <c r="D23" s="20">
        <v>429684.5</v>
      </c>
      <c r="E23" s="20">
        <v>456509.8</v>
      </c>
      <c r="F23" s="20">
        <v>454476.2</v>
      </c>
      <c r="G23" s="20">
        <v>437447</v>
      </c>
      <c r="H23" s="20">
        <v>437042.6</v>
      </c>
    </row>
    <row r="24" spans="1:8" s="4" customFormat="1" ht="47.25">
      <c r="A24" s="12" t="s">
        <v>15</v>
      </c>
      <c r="B24" s="36">
        <v>108909.3</v>
      </c>
      <c r="C24" s="36">
        <v>58460.7</v>
      </c>
      <c r="D24" s="20">
        <v>57392.7</v>
      </c>
      <c r="E24" s="20">
        <v>60472.9</v>
      </c>
      <c r="F24" s="20">
        <v>45911.8</v>
      </c>
      <c r="G24" s="20">
        <v>45781.599999999999</v>
      </c>
      <c r="H24" s="20">
        <v>45781.599999999999</v>
      </c>
    </row>
    <row r="25" spans="1:8" s="4" customFormat="1" ht="31.5">
      <c r="A25" s="12" t="s">
        <v>7</v>
      </c>
      <c r="B25" s="36">
        <v>18909.099999999999</v>
      </c>
      <c r="C25" s="36">
        <v>6923.8</v>
      </c>
      <c r="D25" s="20">
        <v>0</v>
      </c>
      <c r="E25" s="20" t="s">
        <v>29</v>
      </c>
      <c r="F25" s="20"/>
      <c r="G25" s="20"/>
      <c r="H25" s="20"/>
    </row>
    <row r="26" spans="1:8" s="4" customFormat="1" ht="94.5">
      <c r="A26" s="12" t="s">
        <v>23</v>
      </c>
      <c r="B26" s="36">
        <v>182350.7</v>
      </c>
      <c r="C26" s="36">
        <v>193648.8</v>
      </c>
      <c r="D26" s="20">
        <v>222306.6</v>
      </c>
      <c r="E26" s="20">
        <v>291903.2</v>
      </c>
      <c r="F26" s="20">
        <v>261364.2</v>
      </c>
      <c r="G26" s="20">
        <v>239892.5</v>
      </c>
      <c r="H26" s="20">
        <v>231721</v>
      </c>
    </row>
    <row r="27" spans="1:8" s="4" customFormat="1" ht="47.25">
      <c r="A27" s="12" t="s">
        <v>16</v>
      </c>
      <c r="B27" s="36">
        <v>38424.199999999997</v>
      </c>
      <c r="C27" s="36">
        <v>40271.9</v>
      </c>
      <c r="D27" s="20">
        <v>63018.2</v>
      </c>
      <c r="E27" s="20">
        <v>13623.7</v>
      </c>
      <c r="F27" s="20"/>
      <c r="G27" s="20"/>
      <c r="H27" s="20"/>
    </row>
    <row r="28" spans="1:8" s="40" customFormat="1" ht="22.9" customHeight="1">
      <c r="A28" s="38" t="s">
        <v>32</v>
      </c>
      <c r="B28" s="44">
        <v>28148.799999999999</v>
      </c>
      <c r="C28" s="44">
        <v>28474</v>
      </c>
      <c r="D28" s="39">
        <v>27944.3</v>
      </c>
      <c r="E28" s="39">
        <f>37586.4-42.4</f>
        <v>37544</v>
      </c>
      <c r="F28" s="39">
        <f>35273.1+662.7</f>
        <v>35935.799999999996</v>
      </c>
      <c r="G28" s="39">
        <v>267885.7</v>
      </c>
      <c r="H28" s="39">
        <v>284564</v>
      </c>
    </row>
    <row r="29" spans="1:8" s="40" customFormat="1" ht="27.6" customHeight="1">
      <c r="A29" s="41" t="s">
        <v>33</v>
      </c>
      <c r="B29" s="39">
        <f t="shared" ref="B29:D29" si="1">B7+B28</f>
        <v>3192400.5</v>
      </c>
      <c r="C29" s="39">
        <f t="shared" si="1"/>
        <v>3427092.3999999994</v>
      </c>
      <c r="D29" s="39">
        <f t="shared" si="1"/>
        <v>3608224</v>
      </c>
      <c r="E29" s="39">
        <f>E7+E28</f>
        <v>3624093.9</v>
      </c>
      <c r="F29" s="39">
        <f t="shared" ref="F29:H29" si="2">F7+F28</f>
        <v>3290869.2000000007</v>
      </c>
      <c r="G29" s="39">
        <f t="shared" si="2"/>
        <v>3062462.0000000005</v>
      </c>
      <c r="H29" s="39">
        <f t="shared" si="2"/>
        <v>3098394.1</v>
      </c>
    </row>
    <row r="30" spans="1:8" ht="31.15" customHeight="1"/>
  </sheetData>
  <mergeCells count="7">
    <mergeCell ref="A1:H1"/>
    <mergeCell ref="A4:A5"/>
    <mergeCell ref="B4:B5"/>
    <mergeCell ref="D4:D5"/>
    <mergeCell ref="E4:E5"/>
    <mergeCell ref="F4:H4"/>
    <mergeCell ref="C4:C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2020-11-26T10:54:24Z</cp:lastPrinted>
  <dcterms:created xsi:type="dcterms:W3CDTF">2014-10-03T02:53:10Z</dcterms:created>
  <dcterms:modified xsi:type="dcterms:W3CDTF">2020-11-26T10:54:26Z</dcterms:modified>
</cp:coreProperties>
</file>