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огноз" sheetId="1" r:id="rId1"/>
  </sheets>
  <calcPr calcId="125725"/>
</workbook>
</file>

<file path=xl/calcChain.xml><?xml version="1.0" encoding="utf-8"?>
<calcChain xmlns="http://schemas.openxmlformats.org/spreadsheetml/2006/main">
  <c r="B15" i="1"/>
  <c r="C9"/>
  <c r="B9"/>
  <c r="C7" l="1"/>
  <c r="C15" s="1"/>
  <c r="B7"/>
  <c r="F9"/>
  <c r="F7" s="1"/>
  <c r="F15" s="1"/>
  <c r="E9"/>
  <c r="E7" s="1"/>
  <c r="E15" s="1"/>
  <c r="D9"/>
  <c r="D7" s="1"/>
  <c r="D15" s="1"/>
</calcChain>
</file>

<file path=xl/sharedStrings.xml><?xml version="1.0" encoding="utf-8"?>
<sst xmlns="http://schemas.openxmlformats.org/spreadsheetml/2006/main" count="18" uniqueCount="18">
  <si>
    <t xml:space="preserve">Дефицит (-), профицит (+) </t>
  </si>
  <si>
    <t>(тыс. рублей)</t>
  </si>
  <si>
    <t>Показатели</t>
  </si>
  <si>
    <t xml:space="preserve">2021 год </t>
  </si>
  <si>
    <t xml:space="preserve">2022 год </t>
  </si>
  <si>
    <t xml:space="preserve">Налоговые и неналоговые доходы </t>
  </si>
  <si>
    <t>дотации</t>
  </si>
  <si>
    <t>субсидии</t>
  </si>
  <si>
    <t>субвенции</t>
  </si>
  <si>
    <t>иные межбюджетные трансферты</t>
  </si>
  <si>
    <t>Прогноз</t>
  </si>
  <si>
    <t>Безвозмездные поступления от других бюджетов бюджетной системы, в том числе:</t>
  </si>
  <si>
    <t>Доходы - всего, втом числе:</t>
  </si>
  <si>
    <t xml:space="preserve">Расходы - всего </t>
  </si>
  <si>
    <t>Исполнено за 2019 год</t>
  </si>
  <si>
    <t>Оценка за 2020 год</t>
  </si>
  <si>
    <t xml:space="preserve">2023 год </t>
  </si>
  <si>
    <t>Прогноз основных характеристик бюджета  городского округа Урай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и на плановый период 2022 и 2023 годов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</si>
</sst>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5" fillId="0" borderId="0" xfId="0" applyFont="1"/>
    <xf numFmtId="0" fontId="2" fillId="0" borderId="1" xfId="0" applyFont="1" applyBorder="1" applyAlignment="1">
      <alignment horizontal="left" wrapText="1"/>
    </xf>
    <xf numFmtId="0" fontId="6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workbookViewId="0">
      <selection sqref="A1:F16"/>
    </sheetView>
  </sheetViews>
  <sheetFormatPr defaultColWidth="9.140625" defaultRowHeight="15.75"/>
  <cols>
    <col min="1" max="1" width="36.28515625" style="1" customWidth="1"/>
    <col min="2" max="2" width="16" style="1" customWidth="1"/>
    <col min="3" max="4" width="15.5703125" style="1" customWidth="1"/>
    <col min="5" max="5" width="15" style="1" customWidth="1"/>
    <col min="6" max="6" width="14.85546875" style="1" customWidth="1"/>
    <col min="7" max="16384" width="9.140625" style="1"/>
  </cols>
  <sheetData>
    <row r="2" spans="1:6" ht="53.25" customHeight="1">
      <c r="A2" s="19" t="s">
        <v>17</v>
      </c>
      <c r="B2" s="19"/>
      <c r="C2" s="19"/>
      <c r="D2" s="19"/>
      <c r="E2" s="20"/>
      <c r="F2" s="20"/>
    </row>
    <row r="3" spans="1:6" ht="34.5" customHeight="1">
      <c r="A3" s="13"/>
      <c r="B3" s="13"/>
      <c r="C3" s="13"/>
      <c r="D3" s="13"/>
      <c r="E3" s="14"/>
      <c r="F3" s="14"/>
    </row>
    <row r="4" spans="1:6" ht="29.25" customHeight="1">
      <c r="F4" s="2" t="s">
        <v>1</v>
      </c>
    </row>
    <row r="5" spans="1:6" ht="29.25" customHeight="1">
      <c r="A5" s="26" t="s">
        <v>2</v>
      </c>
      <c r="B5" s="24" t="s">
        <v>14</v>
      </c>
      <c r="C5" s="22" t="s">
        <v>15</v>
      </c>
      <c r="D5" s="21" t="s">
        <v>10</v>
      </c>
      <c r="E5" s="21"/>
      <c r="F5" s="21"/>
    </row>
    <row r="6" spans="1:6" s="5" customFormat="1">
      <c r="A6" s="27"/>
      <c r="B6" s="25"/>
      <c r="C6" s="23"/>
      <c r="D6" s="4" t="s">
        <v>3</v>
      </c>
      <c r="E6" s="4" t="s">
        <v>4</v>
      </c>
      <c r="F6" s="4" t="s">
        <v>16</v>
      </c>
    </row>
    <row r="7" spans="1:6" s="10" customFormat="1" ht="35.25" customHeight="1">
      <c r="A7" s="9" t="s">
        <v>12</v>
      </c>
      <c r="B7" s="15">
        <f t="shared" ref="B7:C7" si="0">B8+B9</f>
        <v>3624320.5</v>
      </c>
      <c r="C7" s="15">
        <f t="shared" si="0"/>
        <v>3404962.9</v>
      </c>
      <c r="D7" s="15">
        <f>D8+D9</f>
        <v>3205364.5</v>
      </c>
      <c r="E7" s="15">
        <f t="shared" ref="E7:F7" si="1">E8+E9</f>
        <v>2975896.3000000003</v>
      </c>
      <c r="F7" s="15">
        <f t="shared" si="1"/>
        <v>3010636.8</v>
      </c>
    </row>
    <row r="8" spans="1:6" ht="22.15" customHeight="1">
      <c r="A8" s="3" t="s">
        <v>5</v>
      </c>
      <c r="B8" s="16">
        <v>907974.8</v>
      </c>
      <c r="C8" s="16">
        <v>1043024.9</v>
      </c>
      <c r="D8" s="16">
        <v>1031377.7</v>
      </c>
      <c r="E8" s="16">
        <v>1010542.6</v>
      </c>
      <c r="F8" s="16">
        <v>1028633.5</v>
      </c>
    </row>
    <row r="9" spans="1:6" ht="47.25">
      <c r="A9" s="6" t="s">
        <v>11</v>
      </c>
      <c r="B9" s="16">
        <f>B10+B11+B12+B13+81009.4-671.4</f>
        <v>2716345.7</v>
      </c>
      <c r="C9" s="16">
        <f>C10+C11+C12+C13+172647.1-2070.5</f>
        <v>2361938</v>
      </c>
      <c r="D9" s="16">
        <f>SUM(D10:D13)</f>
        <v>2173986.7999999998</v>
      </c>
      <c r="E9" s="16">
        <f t="shared" ref="E9:F9" si="2">SUM(E10:E13)</f>
        <v>1965353.7000000002</v>
      </c>
      <c r="F9" s="16">
        <f t="shared" si="2"/>
        <v>1982003.2999999998</v>
      </c>
    </row>
    <row r="10" spans="1:6" s="8" customFormat="1" ht="22.15" customHeight="1">
      <c r="A10" s="7" t="s">
        <v>6</v>
      </c>
      <c r="B10" s="17">
        <v>661041.4</v>
      </c>
      <c r="C10" s="17">
        <v>474026.9</v>
      </c>
      <c r="D10" s="17">
        <v>453421.6</v>
      </c>
      <c r="E10" s="17">
        <v>372562.8</v>
      </c>
      <c r="F10" s="17">
        <v>388441.9</v>
      </c>
    </row>
    <row r="11" spans="1:6" s="8" customFormat="1" ht="22.15" customHeight="1">
      <c r="A11" s="7" t="s">
        <v>7</v>
      </c>
      <c r="B11" s="17">
        <v>605419.5</v>
      </c>
      <c r="C11" s="17">
        <v>196199.6</v>
      </c>
      <c r="D11" s="17">
        <v>161956.79999999999</v>
      </c>
      <c r="E11" s="17">
        <v>129656.1</v>
      </c>
      <c r="F11" s="17">
        <v>109296</v>
      </c>
    </row>
    <row r="12" spans="1:6" s="8" customFormat="1" ht="22.15" customHeight="1">
      <c r="A12" s="7" t="s">
        <v>8</v>
      </c>
      <c r="B12" s="17">
        <v>1346884.8</v>
      </c>
      <c r="C12" s="17">
        <v>1495333.4</v>
      </c>
      <c r="D12" s="17">
        <v>1485509.5</v>
      </c>
      <c r="E12" s="17">
        <v>1460124.2</v>
      </c>
      <c r="F12" s="17">
        <v>1481439.4</v>
      </c>
    </row>
    <row r="13" spans="1:6" s="8" customFormat="1" ht="37.5" customHeight="1">
      <c r="A13" s="11" t="s">
        <v>9</v>
      </c>
      <c r="B13" s="17">
        <v>22662</v>
      </c>
      <c r="C13" s="17">
        <v>25801.5</v>
      </c>
      <c r="D13" s="17">
        <v>73098.899999999994</v>
      </c>
      <c r="E13" s="17">
        <v>3010.6</v>
      </c>
      <c r="F13" s="17">
        <v>2826</v>
      </c>
    </row>
    <row r="14" spans="1:6" s="10" customFormat="1" ht="32.25" customHeight="1">
      <c r="A14" s="9" t="s">
        <v>13</v>
      </c>
      <c r="B14" s="18">
        <v>3608224</v>
      </c>
      <c r="C14" s="18">
        <v>3624093.9</v>
      </c>
      <c r="D14" s="18">
        <v>3290869.2</v>
      </c>
      <c r="E14" s="18">
        <v>3062462</v>
      </c>
      <c r="F14" s="18">
        <v>3098394.1</v>
      </c>
    </row>
    <row r="15" spans="1:6" s="10" customFormat="1" ht="37.5" customHeight="1">
      <c r="A15" s="9" t="s">
        <v>0</v>
      </c>
      <c r="B15" s="18">
        <f>B7-B14</f>
        <v>16096.5</v>
      </c>
      <c r="C15" s="18">
        <f t="shared" ref="C15:F15" si="3">C7-C14</f>
        <v>-219131</v>
      </c>
      <c r="D15" s="18">
        <f t="shared" si="3"/>
        <v>-85504.700000000186</v>
      </c>
      <c r="E15" s="18">
        <f t="shared" si="3"/>
        <v>-86565.699999999721</v>
      </c>
      <c r="F15" s="18">
        <f t="shared" si="3"/>
        <v>-87757.300000000279</v>
      </c>
    </row>
    <row r="16" spans="1:6">
      <c r="B16" s="12"/>
      <c r="C16" s="12"/>
      <c r="D16" s="12"/>
      <c r="E16" s="12"/>
      <c r="F16" s="12"/>
    </row>
  </sheetData>
  <mergeCells count="5">
    <mergeCell ref="A2:F2"/>
    <mergeCell ref="D5:F5"/>
    <mergeCell ref="C5:C6"/>
    <mergeCell ref="B5:B6"/>
    <mergeCell ref="A5:A6"/>
  </mergeCells>
  <pageMargins left="0.39370078740157483" right="0.39370078740157483" top="0.55118110236220474" bottom="0.55118110236220474" header="0.31496062992125984" footer="0.31496062992125984"/>
  <pageSetup paperSize="9" scale="80" firstPageNumber="295" orientation="portrait" useFirstPageNumber="1" horizontalDpi="180" verticalDpi="18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2020-10-27T17:13:13Z</dcterms:modified>
</cp:coreProperties>
</file>