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1" sheetId="1" r:id="rId1"/>
  </sheets>
  <definedNames>
    <definedName name="_xlnm.Print_Titles" localSheetId="0">'приложение 1.1'!$7:$8</definedName>
    <definedName name="_xlnm.Print_Area" localSheetId="0">'приложение 1.1'!$A$1:$C$29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<sst xmlns="http://schemas.openxmlformats.org/spreadsheetml/2006/main" count="49" uniqueCount="49">
  <si>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</si>
  <si>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</si>
  <si>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</si>
  <si>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</si>
  <si>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</si>
  <si>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</si>
  <si>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</si>
  <si>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</si>
  <si>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</si>
  <si>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</si>
  <si>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</si>
  <si>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</si>
  <si>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</si>
  <si>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</si>
  <si>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</si>
  <si>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</si>
  <si>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</si>
  <si>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</si>
  <si>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</si>
  <si>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</si>
  <si>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</si>
  <si>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>Прочие безвозмездные поступления в бюджеты городских округов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</si>
  <si>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</si>
  <si>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</si>
  <si>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БЮДЖЕТНОЙ СИСТЕМЫ РОССИЙСКОЙ ФЕДЕРАЦИИ           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</si>
  <si>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</si>
  <si>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</si>
  <si>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прочие межбюджетные трансферты, передаваемые бюджетам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</si>
  <si>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</si>
  <si>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</si>
  <si>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Сумма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</si>
  <si>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</si>
  <si>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</si>
  <si>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000 2 02 25555 00 0000 150</t>
  </si>
  <si>
    <t>000 2 02 25555 04 0000 150</t>
  </si>
  <si>
    <t>000 2 02 30000 00 0000 150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</si>
  <si>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</si>
  <si>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</si>
  <si>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</si>
  <si>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</si>
  <si>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</si>
  <si>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</si>
  <si>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</si>
  <si>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</si>
  <si>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</si>
  <si>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>(тыс. рублей)</t>
  </si>
  <si>
    <t>Изменения доходов бюджета городского округа город Урай на 2019 год</t>
  </si>
  <si>
    <t>Приложение 1.1</t>
  </si>
  <si>
    <t>от 20 декабря 2018 года №80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</si>
</sst>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vertical="top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84" fontId="2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3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82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200" fontId="6" fillId="34" borderId="11" xfId="0" applyNumberFormat="1" applyFont="1" applyFill="1" applyBorder="1" applyAlignment="1">
      <alignment horizontal="center" vertical="center"/>
    </xf>
    <xf numFmtId="182" fontId="5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79" fontId="4" fillId="34" borderId="11" xfId="0" applyNumberFormat="1" applyFont="1" applyFill="1" applyBorder="1" applyAlignment="1">
      <alignment horizontal="center" vertical="center"/>
    </xf>
    <xf numFmtId="179" fontId="5" fillId="34" borderId="11" xfId="0" applyNumberFormat="1" applyFont="1" applyFill="1" applyBorder="1" applyAlignment="1">
      <alignment horizontal="center" vertical="center"/>
    </xf>
    <xf numFmtId="179" fontId="6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182" fontId="6" fillId="34" borderId="11" xfId="0" applyNumberFormat="1" applyFont="1" applyFill="1" applyBorder="1" applyAlignment="1">
      <alignment horizontal="center" vertical="center"/>
    </xf>
    <xf numFmtId="173" fontId="4" fillId="34" borderId="11" xfId="6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3" fontId="5" fillId="34" borderId="11" xfId="6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4">
      <selection activeCell="A1" sqref="A1:C29"/>
    </sheetView>
  </sheetViews>
  <sheetFormatPr defaultColWidth="9.140625" defaultRowHeight="12.75"/>
  <cols>
    <col min="1" max="1" width="65.00390625" style="4" customWidth="1"/>
    <col min="2" max="2" width="28.00390625" style="37" customWidth="1"/>
    <col min="3" max="3" width="16.00390625" style="38" customWidth="1"/>
    <col min="4" max="16384" width="9.140625" style="3" customWidth="1"/>
  </cols>
  <sheetData>
    <row r="1" spans="1:3" ht="15">
      <c r="A1" s="1"/>
      <c r="B1" s="2" t="s">
        <v>47</v>
      </c>
      <c r="C1" s="2"/>
    </row>
    <row r="2" spans="2:5" ht="15">
      <c r="B2" s="2" t="s">
        <v>0</v>
      </c>
      <c r="C2" s="2"/>
      <c r="D2" s="2"/>
      <c r="E2" s="2"/>
    </row>
    <row r="3" spans="2:5" ht="15">
      <c r="B3" s="2" t="s">
        <v>48</v>
      </c>
      <c r="C3" s="2"/>
      <c r="D3" s="2"/>
      <c r="E3" s="2"/>
    </row>
    <row r="4" spans="2:5" ht="19.5" customHeight="1">
      <c r="B4" s="5"/>
      <c r="C4" s="6"/>
      <c r="D4" s="2"/>
      <c r="E4" s="2"/>
    </row>
    <row r="5" spans="1:3" s="8" customFormat="1" ht="18" customHeight="1">
      <c r="A5" s="7" t="s">
        <v>46</v>
      </c>
      <c r="B5" s="7"/>
      <c r="C5" s="7"/>
    </row>
    <row r="6" spans="1:3" ht="15" customHeight="1">
      <c r="A6" s="9"/>
      <c r="B6" s="10"/>
      <c r="C6" s="11" t="s">
        <v>45</v>
      </c>
    </row>
    <row r="7" spans="1:3" ht="26.25" customHeight="1">
      <c r="A7" s="12" t="s">
        <v>1</v>
      </c>
      <c r="B7" s="12" t="s">
        <v>2</v>
      </c>
      <c r="C7" s="13" t="s">
        <v>30</v>
      </c>
    </row>
    <row r="8" spans="1:3" s="16" customFormat="1" ht="12">
      <c r="A8" s="14">
        <v>1</v>
      </c>
      <c r="B8" s="14">
        <v>2</v>
      </c>
      <c r="C8" s="15">
        <v>3</v>
      </c>
    </row>
    <row r="9" spans="1:3" ht="12.75">
      <c r="A9" s="17" t="s">
        <v>3</v>
      </c>
      <c r="B9" s="18" t="s">
        <v>4</v>
      </c>
      <c r="C9" s="19">
        <f>C10</f>
        <v>10000</v>
      </c>
    </row>
    <row r="10" spans="1:3" ht="12.75">
      <c r="A10" s="20" t="s">
        <v>5</v>
      </c>
      <c r="B10" s="18" t="s">
        <v>6</v>
      </c>
      <c r="C10" s="19">
        <f>C11</f>
        <v>10000</v>
      </c>
    </row>
    <row r="11" spans="1:3" ht="12.75">
      <c r="A11" s="20" t="s">
        <v>7</v>
      </c>
      <c r="B11" s="18" t="s">
        <v>8</v>
      </c>
      <c r="C11" s="19">
        <f>C12</f>
        <v>10000</v>
      </c>
    </row>
    <row r="12" spans="1:3" ht="55.5" customHeight="1">
      <c r="A12" s="21" t="s">
        <v>23</v>
      </c>
      <c r="B12" s="22" t="s">
        <v>9</v>
      </c>
      <c r="C12" s="23">
        <f>10000</f>
        <v>10000</v>
      </c>
    </row>
    <row r="13" spans="1:3" ht="29.25" customHeight="1">
      <c r="A13" s="17" t="s">
        <v>10</v>
      </c>
      <c r="B13" s="18" t="s">
        <v>11</v>
      </c>
      <c r="C13" s="19">
        <f>C14+C27+C24</f>
        <v>86551</v>
      </c>
    </row>
    <row r="14" spans="1:3" ht="35.25" customHeight="1">
      <c r="A14" s="21" t="s">
        <v>12</v>
      </c>
      <c r="B14" s="22" t="s">
        <v>13</v>
      </c>
      <c r="C14" s="24">
        <f>C18+C21+C15</f>
        <v>6302.400000000001</v>
      </c>
    </row>
    <row r="15" spans="1:3" ht="35.25" customHeight="1">
      <c r="A15" s="20" t="s">
        <v>20</v>
      </c>
      <c r="B15" s="18" t="s">
        <v>32</v>
      </c>
      <c r="C15" s="24">
        <f>C16</f>
        <v>4421.6</v>
      </c>
    </row>
    <row r="16" spans="1:3" ht="53.25" customHeight="1">
      <c r="A16" s="25" t="s">
        <v>28</v>
      </c>
      <c r="B16" s="26" t="s">
        <v>33</v>
      </c>
      <c r="C16" s="23">
        <f>C17</f>
        <v>4421.6</v>
      </c>
    </row>
    <row r="17" spans="1:3" ht="53.25" customHeight="1">
      <c r="A17" s="25" t="s">
        <v>29</v>
      </c>
      <c r="B17" s="26" t="s">
        <v>34</v>
      </c>
      <c r="C17" s="23">
        <f>-2151.9+6573.5</f>
        <v>4421.6</v>
      </c>
    </row>
    <row r="18" spans="1:3" ht="31.5" customHeight="1">
      <c r="A18" s="20" t="s">
        <v>24</v>
      </c>
      <c r="B18" s="18" t="s">
        <v>35</v>
      </c>
      <c r="C18" s="27">
        <f>SUM(C19)</f>
        <v>347.8</v>
      </c>
    </row>
    <row r="19" spans="1:3" ht="25.5">
      <c r="A19" s="21" t="s">
        <v>14</v>
      </c>
      <c r="B19" s="22" t="s">
        <v>36</v>
      </c>
      <c r="C19" s="28">
        <f>C20</f>
        <v>347.8</v>
      </c>
    </row>
    <row r="20" spans="1:3" ht="37.5" customHeight="1">
      <c r="A20" s="25" t="s">
        <v>26</v>
      </c>
      <c r="B20" s="26" t="s">
        <v>37</v>
      </c>
      <c r="C20" s="29">
        <f>347.8</f>
        <v>347.8</v>
      </c>
    </row>
    <row r="21" spans="1:3" ht="37.5" customHeight="1">
      <c r="A21" s="20" t="s">
        <v>15</v>
      </c>
      <c r="B21" s="18" t="s">
        <v>38</v>
      </c>
      <c r="C21" s="19">
        <f>C22</f>
        <v>1533</v>
      </c>
    </row>
    <row r="22" spans="1:3" ht="37.5" customHeight="1">
      <c r="A22" s="30" t="s">
        <v>16</v>
      </c>
      <c r="B22" s="22" t="s">
        <v>39</v>
      </c>
      <c r="C22" s="24">
        <f>SUM(C23)</f>
        <v>1533</v>
      </c>
    </row>
    <row r="23" spans="1:3" ht="37.5" customHeight="1">
      <c r="A23" s="31" t="s">
        <v>27</v>
      </c>
      <c r="B23" s="32" t="s">
        <v>40</v>
      </c>
      <c r="C23" s="33">
        <f>731+652+150</f>
        <v>1533</v>
      </c>
    </row>
    <row r="24" spans="1:3" ht="37.5" customHeight="1">
      <c r="A24" s="20" t="s">
        <v>17</v>
      </c>
      <c r="B24" s="18" t="s">
        <v>41</v>
      </c>
      <c r="C24" s="19">
        <f>C26</f>
        <v>80920</v>
      </c>
    </row>
    <row r="25" spans="1:3" ht="37.5" customHeight="1">
      <c r="A25" s="21" t="s">
        <v>21</v>
      </c>
      <c r="B25" s="22" t="s">
        <v>42</v>
      </c>
      <c r="C25" s="24">
        <f>C26</f>
        <v>80920</v>
      </c>
    </row>
    <row r="26" spans="1:3" ht="37.5" customHeight="1">
      <c r="A26" s="25" t="s">
        <v>18</v>
      </c>
      <c r="B26" s="26" t="s">
        <v>43</v>
      </c>
      <c r="C26" s="33">
        <f>80920</f>
        <v>80920</v>
      </c>
    </row>
    <row r="27" spans="1:3" ht="40.5" customHeight="1">
      <c r="A27" s="17" t="s">
        <v>22</v>
      </c>
      <c r="B27" s="12" t="s">
        <v>25</v>
      </c>
      <c r="C27" s="34">
        <f>C28</f>
        <v>-671.4</v>
      </c>
    </row>
    <row r="28" spans="1:3" ht="40.5" customHeight="1">
      <c r="A28" s="30" t="s">
        <v>31</v>
      </c>
      <c r="B28" s="35" t="s">
        <v>44</v>
      </c>
      <c r="C28" s="36">
        <v>-671.4</v>
      </c>
    </row>
    <row r="29" spans="1:3" ht="21" customHeight="1">
      <c r="A29" s="17" t="s">
        <v>19</v>
      </c>
      <c r="B29" s="18"/>
      <c r="C29" s="19">
        <f>C13+C9</f>
        <v>96551</v>
      </c>
    </row>
  </sheetData>
  <sheetProtection/>
  <mergeCells count="7">
    <mergeCell ref="A5:C5"/>
    <mergeCell ref="B1:C1"/>
    <mergeCell ref="B2:C2"/>
    <mergeCell ref="D2:E2"/>
    <mergeCell ref="B3:C3"/>
    <mergeCell ref="D3:E3"/>
    <mergeCell ref="D4:E4"/>
  </mergeCells>
  <printOptions/>
  <pageMargins left="0.7086614173228347" right="0.1968503937007874" top="0.3937007874015748" bottom="0.3937007874015748" header="0.31496062992125984" footer="0.31496062992125984"/>
  <pageSetup firstPageNumber="7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2019-02-12T06:30:50Z</cp:lastPrinted>
  <dcterms:created xsi:type="dcterms:W3CDTF">1996-10-08T23:32:33Z</dcterms:created>
  <dcterms:modified xsi:type="dcterms:W3CDTF">2019-02-12T06:30:52Z</dcterms:modified>
  <cp:category/>
  <cp:version/>
  <cp:contentType/>
  <cp:contentStatus/>
</cp:coreProperties>
</file>