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20" windowWidth="22980" windowHeight="11910"/>
  </bookViews>
  <sheets>
    <sheet name="2018" sheetId="5" r:id="rId1"/>
  </sheets>
  <calcPr calcId="152511"/>
</workbook>
</file>

<file path=xl/calcChain.xml><?xml version="1.0" encoding="utf-8"?>
<calcChain xmlns="http://schemas.openxmlformats.org/spreadsheetml/2006/main">
  <c r="G25" i="5"/>
  <c r="G26"/>
  <c r="F25"/>
  <c r="F26"/>
  <c r="D26"/>
  <c r="E26"/>
  <c r="C26"/>
  <c r="G6"/>
  <c r="G7"/>
  <c r="G8"/>
  <c r="G9"/>
  <c r="G10"/>
  <c r="G11"/>
  <c r="G12"/>
  <c r="G13"/>
  <c r="G14"/>
  <c r="G15"/>
  <c r="G16"/>
  <c r="G17"/>
  <c r="G18"/>
  <c r="G19"/>
  <c r="G20"/>
  <c r="G21"/>
  <c r="G22"/>
  <c r="G23"/>
  <c r="G24"/>
  <c r="F6"/>
  <c r="F7"/>
  <c r="F8"/>
  <c r="F9"/>
  <c r="F10"/>
  <c r="F11"/>
  <c r="F12"/>
  <c r="F13"/>
  <c r="F14"/>
  <c r="F15"/>
  <c r="F16"/>
  <c r="F17"/>
  <c r="F18"/>
  <c r="F19"/>
  <c r="F20"/>
  <c r="F21"/>
  <c r="F22"/>
  <c r="F23"/>
  <c r="F24"/>
  <c r="G5"/>
  <c r="F5"/>
  <c r="D24" l="1"/>
  <c r="E24"/>
  <c r="C24"/>
</calcChain>
</file>

<file path=xl/sharedStrings.xml><?xml version="1.0" encoding="utf-8"?>
<sst xmlns="http://schemas.openxmlformats.org/spreadsheetml/2006/main" count="68" uniqueCount="68">
  <si>
    <t>14. Муниципальная программа "Создание условий для эффективного и ответственного управления муниципальными финансами, повышения устойчивости местного бюджета городского округа г.Урай. Управление муниципальными финансами в городском округе г.Урай" на период до 2020 года"</t>
  </si>
  <si>
    <t>17. Муниципальная программа "Молодежь города Урай" на 2016-2020 годы</t>
  </si>
  <si>
    <t>18. Муниципальная программа "Развитие жилищно-коммунального комплекса и повышение энергетической эффективности в городе Урай на 2016-2018 годы"</t>
  </si>
  <si>
    <t>19. Муниципальная программа "Проектирование и строительство инженерных сетей коммунальной инфраструктуры в городе Урай" на 2014-2020 годы</t>
  </si>
  <si>
    <t>Наименование</t>
  </si>
  <si>
    <t>(тыс.рублей)</t>
  </si>
  <si>
    <t>План на год (уточненный)  2018 год</t>
  </si>
  <si>
    <t>Исполнено за 2018 год</t>
  </si>
  <si>
    <t>1. Муниципальная программа "Развитие образования города Урай" на 2014-2018 годы</t>
  </si>
  <si>
    <t>15. Муниципальная программа "Совершенствование и развитие муниципального управления в городе Урай" на 2018-2030 годы</t>
  </si>
  <si>
    <t>16. Муниципальная программа "Обеспечение градостроительной деятельности на территории города Урай" на  2018-2030 годы</t>
  </si>
  <si>
    <t>2. Муниципальная программа "Культура города Урай" на 2017-2021 годы</t>
  </si>
  <si>
    <t>4. Муниципальная программа "Поддержка социально ориентированных некоммерческих  организаций в городе Урай" на 2018 - 2030 годы</t>
  </si>
  <si>
    <t>5. Муниципальная программа "Улучшение жилищных условий граждан, проживающих на территории муниципального образования город Урай" на 2016-2018 годы</t>
  </si>
  <si>
    <t>6. Муниципальная программа "Капитальный ремонт и реконструкция систем коммунальной инфраструктуры города Урай на 2014-2020 годы"</t>
  </si>
  <si>
    <t>7. Муниципальная программа "Профилактика правонарушений на территории города Урай" на 2018-2030 годы</t>
  </si>
  <si>
    <t>8. Муниципальная программа "Защита населения и территории городского округа города Урай от чрезвычайных ситуаций, совершенствование гражданской обороны" на 2013-2018 годы</t>
  </si>
  <si>
    <t>9. Муниципальная программа "Охрана окружающей среды в границах города Урай" на 2017-2020 годы</t>
  </si>
  <si>
    <t>10. Муниципальная программа "Развитие малого и среднего предпринимательства, потребительского рынка и сельскохозяйственных товаропроизводителей города Урай" на 2016-2020 годы"</t>
  </si>
  <si>
    <t>11. Муниципальная программа "Информационное общество - Урай" на 2016-2018 годы</t>
  </si>
  <si>
    <t>12. Муниципальная программа "Развитие транспортной системы города Урай" на 2016-2020 годы</t>
  </si>
  <si>
    <t>13. Муниципальная программа "Формирование современной городской среды муниципального образования город Урай" на 2018-2022 годы</t>
  </si>
  <si>
    <t>Увеличение объема субвенций ОБ на осуществление переданных госполномочий по созданию административных комиссий, по образованию и организации деятельности КДН и защите их прав. Увеличение объема субсидий ОБ на обеспечение функционирования и развития систем видеонаблюдения в сфере общественного порядка,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t>
  </si>
  <si>
    <t>Выделены бюджетные ассигнования за счет средств МБТ ОБ на выплату заработной платы работникам учреждений бюджетной сферы на уровне не ниже установленного минимального размера оплаты труда (МБУ "Газета "Знамя")</t>
  </si>
  <si>
    <t xml:space="preserve">Выделены средства на благоустройство территории в районе пересечения ул.Узбекистанская, ул.Космонавтов, граничащая с ж/д №71,72 мкр.1А, строительство внутриквартальных проездов и площадок в микрорайонах города и общественных территорий (в рамках Соглашения о сотрудничестве между Правительством ХМАО - Югры и ПАО "Нефтяная компания "ЛУКОЙЛ" и МБ). Выделены средства МБ на приобретение новогодней иллюминации и оборудования </t>
  </si>
  <si>
    <t>Предоставлена субсидия из средств МБ ОАО «Агроника» на возмещение части затрат на приобретение, доставку и монтаж оборудования по переработке и реализации сельскохозяйственной продукции. Увеличение объема субвенции ОБ на поддержку животноводства, переработку и реализацию продукции животноводства, объема субсидии ОБ на государственную поддержку малого и среднего предпринимательства</t>
  </si>
  <si>
    <t>Перераспределение средств, предусмотренных на обслуживание муниципального долга на случай привлечения кредитов на покрытие дефицита и кассового разрыва, возникающего при исполнении бюджета, в том числе на обеспечение исполнения муниципальной гарантии. В течение 2018 году кредитные средства не привлекались. В течение года средства из резервного фонда администрации г.Урай выделялись на финансовое обеспечение непредвиденных расходов, необходимость в которых возникла после принятия бюджета городского округа на соответствующий финансовый год (для исполнения решения суда, оказание материальной помощи пострадавшим от пожара)</t>
  </si>
  <si>
    <t>Выделены средства МБ (обязательства прошлых лет) на выполнение работ (объект "Инженерные сети мкр.Солнечный (ПИР)"). Перераспределены средства МБ на выполнение кадастровых работ, проведение гос.ценовой экспертизы (объект "Инженерные сети теплоснабжения мкр.1А г.Урай")</t>
  </si>
  <si>
    <t xml:space="preserve">Выделены средства МБ на выполнение работ по сносу жилых домов, ремонтных работ по благоустройству территории, прилегающей к кафе-вагону "Экспресс", установку дорожных знаков, светофора, выполнение работ по демонтажу несанкционированных переходов, ремонт тротуаров, устройство пандусов вдоль авт.дорог, проведение ремонтных работ в муниципальном жилом фонде, расчистку территории кладбища №4 под захоронения, работ по очистке и вывозу мусора после проведения городских субботников, замена кабеля и ремонт светильников по ул.Сибирская, средства на текущее содержание МКУ "УЖКХ" (в целях сохранения достигнутого уровня з/п работников) </t>
  </si>
  <si>
    <t>Выделены средства на приобретение экспозиционного оборудования для создания композиции Музея истории города Урай (в рамках Соглашения о сотрудничестве между Правительством ХМАО - Югры и ПАО "Нефтяная компания "ЛУКОЙЛ", в том числе за счет остатков прошлых лет), средства МБ для приобретения и монтажа системы видеонаблюдения на объекте "Реконструкция нежилого здания под музейно-библиотечный центр по адресу мкр.2 дом 39/1". Выделены бюджетные ассигнования за счет средств МБТ ОБ на выплату заработной платы работникам учреждений бюджетной сферы на уровне не ниже установленного минимального размера оплаты труда (учреждения доп.образования в сфере культуры)</t>
  </si>
  <si>
    <t>Перераспределение плановых назначений в связи с осуществлением персонифицированного финансирования дополнительного образования детей</t>
  </si>
  <si>
    <t>Выделены бюджетные ассигнования за счет средств МБТ ОБ на выплату заработной платы работникам учреждений бюджетной сферы на уровне не ниже установленного минимального размера оплаты труда (подростки). Перераспределение средств на выплату з/пл подросткам</t>
  </si>
  <si>
    <t>Выделены средства на текущее содержание МКУ "УКС" и МКУ "УГЗиП" (в целях сохранения достигнутого уровня з/пл работников), на выполнение работ по демонтажу здания по адресу: г.Урай мкр.2 дом 68</t>
  </si>
  <si>
    <t xml:space="preserve">Увеличение ассигнований (средства МБ) в связи с увеличением потребности в выплатах, связанных с выходом на пенсию, юбилейные даты работников, частичной компенсации стоимости оздоровительных и сан.кур.путевок, на повышение квалификации муниципальных служащих, на выплату заработной платы и начислений на нее в целях сохранения достигнутого уровня з/пл в пределах установленного норматива на содержание ОМС, на текущее содержание МКУ "УМТО" в виду изменения системы оплаты труда с 01.01.2019 года. Выделены  бюджетные ассигнования за счет средств МБТ ОБ на выплату заработной платы работникам учреждений бюджетной сферы на уровне не ниже установленного минимального размера оплаты труда </t>
  </si>
  <si>
    <t>Итого по муниципальным программам</t>
  </si>
  <si>
    <t>Сведения о фактичекси произведенных расходах на реализацию муниципальных программ в сравнении с первоначально утвержденным бюджетом городского округа город Урай на 2017 год и с уточненными значениями с учетом внесенных изменений</t>
  </si>
  <si>
    <t>План по решению Думы г.Урай от 26.12.2017 №105 (первоначальный план на 2018 год)</t>
  </si>
  <si>
    <t>% исполнения к первонач.утвержденному плану на 2018 год</t>
  </si>
  <si>
    <t>% исполнения к уточненному плану на 2018 год</t>
  </si>
  <si>
    <t>Пояснения отклонений фактических значений от первоначального плана (+,-) 5%</t>
  </si>
  <si>
    <t>КЦСР</t>
  </si>
  <si>
    <t>Непрограммные направления деятельности</t>
  </si>
  <si>
    <t>Всего расходов</t>
  </si>
  <si>
    <t xml:space="preserve">Увеличение объема субвенции ОБ для обеспечения государственных гарантий на получение образования и осуществления переданных ОМС отдельных государственных полномочий в области образования, за счет средств МБТ ОБ на выплату заработной платы работникам учреждений бюджетной сферы на уровне не ниже установленного минимального размера оплаты труда (дет.сады). Внесены изменения за счет перепрописания остатков прошлых лет в рамках Соглашения о сотрудничестве между Правительством ХМАО - Югры и ПАО "Нефтяная компания "ЛУКОЙЛ" на ремонт, реконструкцию и обеспечение комплексной безопасности образовательных учреждений. </t>
  </si>
  <si>
    <t>0200000000</t>
  </si>
  <si>
    <t>0500000000</t>
  </si>
  <si>
    <t>0600000000</t>
  </si>
  <si>
    <t>1000000000</t>
  </si>
  <si>
    <t>1100000000</t>
  </si>
  <si>
    <t>1200000000</t>
  </si>
  <si>
    <t>1300000000</t>
  </si>
  <si>
    <t>1500000000</t>
  </si>
  <si>
    <t>1600000000</t>
  </si>
  <si>
    <t>1800000000</t>
  </si>
  <si>
    <t>1900000000</t>
  </si>
  <si>
    <t>2000000000</t>
  </si>
  <si>
    <t>2100000000</t>
  </si>
  <si>
    <t>2700000000</t>
  </si>
  <si>
    <t>3000000000</t>
  </si>
  <si>
    <t>3500000000</t>
  </si>
  <si>
    <t>3600000000</t>
  </si>
  <si>
    <t>8000000000</t>
  </si>
  <si>
    <t>Выделены средства на текущее содержание МКУ "ЕДДС" (в целях сохранения достигнутого уровня з/пл работников)</t>
  </si>
  <si>
    <t>Выделены средства на реализацию мероприятий программы (разработка ПСД в целях подготовки объектов коммунальной инфраструктуры к ОЗП, проведение работ по прочистке канализационной сети и колодцев дворовых территорий мкр.2А "Шаимский", увеличение доли софинансирования МБ в рамках проведения капитального ремонта инженерных сетей (с 5 до 10%), обеспечение соответствия резервных источников питания электроснабжения на городской объекте "Водозабор")</t>
  </si>
  <si>
    <t xml:space="preserve">Выделены средства на реконструкцию нежилого здания детской поликлиники под жилой дом со встроенными помещениями (в рамках Соглашения о сотрудничестве между Правительством ХМАО - Югры и ПАО "Нефтяная компания "ЛУКОЙЛ", в том числе за счет остатков прошлых лет). Увеличен объем субсидии ОБ для реализации полномочий в области строительства, градостроительной деятельности и жилищных отношений (выкуп жилья), предусмотрена доля софинансирования местного бюджета. Увеличен объем средств на выплату возмещений за жилые помещения в рамках соглашений, заключенных с собственниками изымаемых жилых помещений  </t>
  </si>
  <si>
    <t>Выделены средства за счет остатков прошлых лет в рамках Соглашения о сотрудничестве между Правительством ХМАО - Югры и ПАО "Нефтяная компания "ЛУКОЙЛ" (строительство лыжной базы, в том числе оборудование, инвентарь, мебель; крытый каток (тех.присоединение объекта к электрическим сетям)), за счет остатков средств (капитальный ремонт кровли МБУДО ДЮСШ "Старт"). Выделены бюджетные ассигнования за счет средств МБТ ОБ на выплату заработной платы работникам учреждений бюджетной сферы на уровне не ниже установленного минимального размера оплаты труда (учреждения доп.образования в сфере физкультуры)</t>
  </si>
  <si>
    <t>Выделены средства на выполнение работ по ликвидации несанкционированных свалок, разработку ген.схемы очистки территории города, лесохозяйственного регламента на городские леса</t>
  </si>
  <si>
    <t>3. Муниципальная программа "Развитие физической культуры, спорта и туризма в городе Урай" на 2016-2018 годы</t>
  </si>
</sst>
</file>

<file path=xl/styles.xml><?xml version="1.0" encoding="utf-8"?>
<styleSheet xmlns="http://schemas.openxmlformats.org/spreadsheetml/2006/main">
  <numFmts count="4">
    <numFmt numFmtId="164" formatCode="_-* #,##0.00_р_._-;\-* #,##0.00_р_._-;_-* &quot;-&quot;??_р_._-;_-@_-"/>
    <numFmt numFmtId="165" formatCode="_(* #,##0.0_);_(* \(#,##0.0\);_(* &quot;-&quot;??_);_(@_)"/>
    <numFmt numFmtId="166" formatCode="_-* #,##0.0_р_._-;\-* #,##0.0_р_._-;_-* &quot;-&quot;??_р_._-;_-@_-"/>
    <numFmt numFmtId="167" formatCode="0000000000"/>
  </numFmts>
  <fonts count="13">
    <font>
      <sz val="11"/>
      <color theme="1"/>
      <name val="Calibri"/>
      <family val="2"/>
      <charset val="204"/>
      <scheme val="minor"/>
    </font>
    <font>
      <sz val="10"/>
      <name val="Arial"/>
      <family val="2"/>
      <charset val="204"/>
    </font>
    <font>
      <sz val="11"/>
      <color theme="1"/>
      <name val="Calibri"/>
      <family val="2"/>
      <charset val="204"/>
      <scheme val="minor"/>
    </font>
    <font>
      <sz val="10"/>
      <name val="Times New Roman"/>
      <family val="1"/>
      <charset val="204"/>
    </font>
    <font>
      <b/>
      <sz val="10"/>
      <name val="Times New Roman"/>
      <family val="1"/>
      <charset val="204"/>
    </font>
    <font>
      <i/>
      <sz val="10"/>
      <name val="Times New Roman"/>
      <family val="1"/>
      <charset val="204"/>
    </font>
    <font>
      <b/>
      <sz val="11"/>
      <name val="Times New Roman"/>
      <family val="1"/>
      <charset val="204"/>
    </font>
    <font>
      <b/>
      <sz val="16"/>
      <name val="Times New Roman"/>
      <family val="1"/>
      <charset val="204"/>
    </font>
    <font>
      <sz val="11"/>
      <name val="Times New Roman"/>
      <family val="1"/>
      <charset val="204"/>
    </font>
    <font>
      <sz val="9"/>
      <color theme="1"/>
      <name val="Times New Roman"/>
      <family val="1"/>
      <charset val="204"/>
    </font>
    <font>
      <sz val="9"/>
      <name val="Times New Roman"/>
      <family val="1"/>
      <charset val="204"/>
    </font>
    <font>
      <b/>
      <i/>
      <sz val="10"/>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1" fillId="0" borderId="0"/>
    <xf numFmtId="164" fontId="2" fillId="0" borderId="0" applyFont="0" applyFill="0" applyBorder="0" applyAlignment="0" applyProtection="0"/>
    <xf numFmtId="164" fontId="1" fillId="0" borderId="0" applyFont="0" applyFill="0" applyBorder="0" applyAlignment="0" applyProtection="0"/>
    <xf numFmtId="0" fontId="1" fillId="0" borderId="0"/>
  </cellStyleXfs>
  <cellXfs count="38">
    <xf numFmtId="0" fontId="0" fillId="0" borderId="0" xfId="0"/>
    <xf numFmtId="0" fontId="3" fillId="0" borderId="0" xfId="0" applyFont="1" applyProtection="1">
      <protection locked="0"/>
    </xf>
    <xf numFmtId="166" fontId="3" fillId="0" borderId="0" xfId="2" applyNumberFormat="1" applyFont="1" applyProtection="1">
      <protection locked="0"/>
    </xf>
    <xf numFmtId="166" fontId="3" fillId="0" borderId="0" xfId="2" applyNumberFormat="1" applyFont="1" applyFill="1" applyProtection="1">
      <protection locked="0"/>
    </xf>
    <xf numFmtId="0" fontId="5" fillId="0" borderId="0" xfId="0" applyFont="1" applyFill="1" applyProtection="1">
      <protection locked="0"/>
    </xf>
    <xf numFmtId="0" fontId="4" fillId="2" borderId="0" xfId="0" applyFont="1" applyFill="1" applyProtection="1">
      <protection locked="0"/>
    </xf>
    <xf numFmtId="165" fontId="8" fillId="0" borderId="1" xfId="0" applyNumberFormat="1" applyFont="1" applyFill="1" applyBorder="1" applyAlignment="1" applyProtection="1">
      <alignment wrapText="1"/>
      <protection locked="0"/>
    </xf>
    <xf numFmtId="0" fontId="8" fillId="0" borderId="0" xfId="0" applyFont="1" applyFill="1" applyProtection="1">
      <protection locked="0"/>
    </xf>
    <xf numFmtId="0" fontId="8" fillId="2" borderId="1" xfId="0" applyNumberFormat="1" applyFont="1" applyFill="1" applyBorder="1" applyAlignment="1" applyProtection="1">
      <alignment wrapText="1"/>
      <protection locked="0"/>
    </xf>
    <xf numFmtId="0" fontId="8" fillId="0" borderId="1" xfId="0" applyFont="1" applyFill="1" applyBorder="1" applyAlignment="1" applyProtection="1">
      <alignment wrapText="1"/>
      <protection locked="0"/>
    </xf>
    <xf numFmtId="166" fontId="8" fillId="0" borderId="0" xfId="2" applyNumberFormat="1" applyFont="1" applyAlignment="1" applyProtection="1">
      <alignment horizontal="right"/>
      <protection locked="0"/>
    </xf>
    <xf numFmtId="0" fontId="8" fillId="0" borderId="1" xfId="1" applyFont="1" applyBorder="1" applyAlignment="1">
      <alignment wrapText="1"/>
    </xf>
    <xf numFmtId="0" fontId="8" fillId="0" borderId="1" xfId="4" applyFont="1" applyFill="1" applyBorder="1" applyAlignment="1" applyProtection="1">
      <alignment wrapText="1"/>
      <protection locked="0"/>
    </xf>
    <xf numFmtId="0" fontId="8" fillId="0" borderId="1" xfId="0" applyNumberFormat="1" applyFont="1" applyFill="1" applyBorder="1" applyAlignment="1" applyProtection="1">
      <alignment wrapText="1"/>
      <protection locked="0"/>
    </xf>
    <xf numFmtId="0" fontId="8" fillId="0" borderId="1" xfId="0" applyFont="1" applyBorder="1" applyAlignment="1" applyProtection="1">
      <alignment horizontal="center" vertical="center"/>
      <protection locked="0"/>
    </xf>
    <xf numFmtId="0" fontId="3" fillId="0" borderId="0" xfId="0" applyFont="1" applyAlignment="1" applyProtection="1">
      <alignment vertical="center"/>
      <protection locked="0"/>
    </xf>
    <xf numFmtId="165" fontId="8" fillId="0" borderId="0" xfId="0" applyNumberFormat="1" applyFont="1" applyFill="1" applyProtection="1">
      <protection locked="0"/>
    </xf>
    <xf numFmtId="165" fontId="9" fillId="2" borderId="2" xfId="3" applyNumberFormat="1" applyFont="1" applyFill="1" applyBorder="1" applyAlignment="1">
      <alignment horizontal="center" vertical="center" wrapText="1"/>
    </xf>
    <xf numFmtId="0" fontId="10" fillId="0" borderId="2" xfId="4" applyFont="1" applyBorder="1" applyAlignment="1">
      <alignment horizontal="center" vertical="center" wrapText="1"/>
    </xf>
    <xf numFmtId="0" fontId="10" fillId="0" borderId="1" xfId="4"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4" fillId="2" borderId="1" xfId="0" applyFont="1" applyFill="1" applyBorder="1" applyProtection="1">
      <protection locked="0"/>
    </xf>
    <xf numFmtId="49" fontId="6" fillId="0" borderId="1" xfId="0" applyNumberFormat="1" applyFont="1" applyFill="1" applyBorder="1" applyAlignment="1" applyProtection="1">
      <alignment horizontal="left" vertical="center" wrapText="1"/>
      <protection locked="0"/>
    </xf>
    <xf numFmtId="165" fontId="6" fillId="0" borderId="1" xfId="0" applyNumberFormat="1" applyFont="1" applyFill="1" applyBorder="1" applyAlignment="1" applyProtection="1">
      <alignment wrapText="1"/>
      <protection locked="0"/>
    </xf>
    <xf numFmtId="0" fontId="6" fillId="0" borderId="1" xfId="0" applyFont="1" applyFill="1" applyBorder="1" applyAlignment="1" applyProtection="1">
      <alignment wrapText="1"/>
      <protection locked="0"/>
    </xf>
    <xf numFmtId="165" fontId="6" fillId="0" borderId="0" xfId="0" applyNumberFormat="1" applyFont="1" applyFill="1" applyProtection="1">
      <protection locked="0"/>
    </xf>
    <xf numFmtId="0" fontId="11" fillId="0" borderId="0" xfId="0" applyFont="1" applyFill="1" applyProtection="1">
      <protection locked="0"/>
    </xf>
    <xf numFmtId="166" fontId="4" fillId="2" borderId="1" xfId="2" applyNumberFormat="1" applyFont="1" applyFill="1" applyBorder="1" applyAlignment="1" applyProtection="1">
      <alignment horizontal="right" vertical="center" wrapText="1" shrinkToFit="1"/>
      <protection locked="0"/>
    </xf>
    <xf numFmtId="165" fontId="6" fillId="0" borderId="1" xfId="0" applyNumberFormat="1" applyFont="1" applyFill="1" applyBorder="1" applyAlignment="1" applyProtection="1">
      <alignment horizontal="right" wrapText="1"/>
      <protection locked="0"/>
    </xf>
    <xf numFmtId="0" fontId="12" fillId="0" borderId="1" xfId="0" applyFont="1" applyBorder="1"/>
    <xf numFmtId="165" fontId="4" fillId="2" borderId="1" xfId="0" applyNumberFormat="1" applyFont="1" applyFill="1" applyBorder="1" applyAlignment="1" applyProtection="1">
      <alignment horizontal="right" vertical="center" wrapText="1" shrinkToFit="1"/>
      <protection locked="0"/>
    </xf>
    <xf numFmtId="167" fontId="8" fillId="0" borderId="1" xfId="1" applyNumberFormat="1" applyFont="1" applyFill="1" applyBorder="1" applyAlignment="1" applyProtection="1">
      <alignment horizontal="center"/>
      <protection hidden="1"/>
    </xf>
    <xf numFmtId="0" fontId="8" fillId="0" borderId="1" xfId="0" applyNumberFormat="1" applyFont="1" applyFill="1" applyBorder="1" applyAlignment="1" applyProtection="1">
      <alignment horizontal="left" wrapText="1"/>
      <protection locked="0"/>
    </xf>
    <xf numFmtId="49" fontId="8" fillId="0" borderId="1" xfId="0" applyNumberFormat="1" applyFont="1" applyFill="1" applyBorder="1" applyAlignment="1" applyProtection="1">
      <alignment horizontal="left" wrapText="1"/>
      <protection locked="0"/>
    </xf>
    <xf numFmtId="49" fontId="6" fillId="0" borderId="1" xfId="0" applyNumberFormat="1" applyFont="1" applyFill="1" applyBorder="1" applyAlignment="1" applyProtection="1">
      <alignment horizontal="left" wrapText="1"/>
      <protection locked="0"/>
    </xf>
    <xf numFmtId="0" fontId="4" fillId="2" borderId="1" xfId="0" applyFont="1" applyFill="1" applyBorder="1" applyAlignment="1" applyProtection="1">
      <alignment horizontal="left" wrapText="1" shrinkToFit="1"/>
      <protection locked="0"/>
    </xf>
    <xf numFmtId="0" fontId="12" fillId="0" borderId="1" xfId="0" applyFont="1" applyBorder="1" applyAlignment="1"/>
    <xf numFmtId="0" fontId="7" fillId="0" borderId="0" xfId="0" applyFont="1" applyAlignment="1" applyProtection="1">
      <alignment horizontal="center" wrapText="1"/>
      <protection locked="0"/>
    </xf>
  </cellXfs>
  <cellStyles count="5">
    <cellStyle name="Обычный" xfId="0" builtinId="0"/>
    <cellStyle name="Обычный 2" xfId="1"/>
    <cellStyle name="Обычный 2 2" xfId="4"/>
    <cellStyle name="Финансовый" xfId="2" builtinId="3"/>
    <cellStyle name="Финансовый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7"/>
  <sheetViews>
    <sheetView tabSelected="1" zoomScale="75" zoomScaleNormal="75" workbookViewId="0">
      <selection activeCell="G8" sqref="G8"/>
    </sheetView>
  </sheetViews>
  <sheetFormatPr defaultColWidth="9.140625" defaultRowHeight="12.75"/>
  <cols>
    <col min="1" max="1" width="52.28515625" style="1" customWidth="1"/>
    <col min="2" max="2" width="16.42578125" style="1" customWidth="1"/>
    <col min="3" max="3" width="15.140625" style="1" customWidth="1"/>
    <col min="4" max="4" width="14.28515625" style="1" customWidth="1"/>
    <col min="5" max="7" width="14.140625" style="1" customWidth="1"/>
    <col min="8" max="8" width="80.42578125" style="1" customWidth="1"/>
    <col min="9" max="9" width="13.140625" style="1" customWidth="1"/>
    <col min="10" max="16384" width="9.140625" style="1"/>
  </cols>
  <sheetData>
    <row r="1" spans="1:9" ht="56.25" customHeight="1">
      <c r="A1" s="37" t="s">
        <v>35</v>
      </c>
      <c r="B1" s="37"/>
      <c r="C1" s="37"/>
      <c r="D1" s="37"/>
      <c r="E1" s="37"/>
      <c r="F1" s="37"/>
      <c r="G1" s="37"/>
      <c r="H1" s="37"/>
    </row>
    <row r="2" spans="1:9" s="2" customFormat="1" ht="16.149999999999999" customHeight="1">
      <c r="D2" s="3"/>
      <c r="E2" s="3"/>
      <c r="F2" s="3"/>
      <c r="G2" s="3"/>
      <c r="H2" s="10" t="s">
        <v>5</v>
      </c>
    </row>
    <row r="3" spans="1:9" s="15" customFormat="1" ht="75" customHeight="1">
      <c r="A3" s="14" t="s">
        <v>4</v>
      </c>
      <c r="B3" s="20" t="s">
        <v>40</v>
      </c>
      <c r="C3" s="17" t="s">
        <v>36</v>
      </c>
      <c r="D3" s="18" t="s">
        <v>6</v>
      </c>
      <c r="E3" s="18" t="s">
        <v>7</v>
      </c>
      <c r="F3" s="18" t="s">
        <v>37</v>
      </c>
      <c r="G3" s="18" t="s">
        <v>38</v>
      </c>
      <c r="H3" s="19" t="s">
        <v>39</v>
      </c>
    </row>
    <row r="4" spans="1:9" s="15" customFormat="1" ht="15">
      <c r="A4" s="14">
        <v>1</v>
      </c>
      <c r="B4" s="20">
        <v>2</v>
      </c>
      <c r="C4" s="20">
        <v>2</v>
      </c>
      <c r="D4" s="18">
        <v>4</v>
      </c>
      <c r="E4" s="18">
        <v>5</v>
      </c>
      <c r="F4" s="18">
        <v>6</v>
      </c>
      <c r="G4" s="18">
        <v>7</v>
      </c>
      <c r="H4" s="19">
        <v>8</v>
      </c>
    </row>
    <row r="5" spans="1:9" s="7" customFormat="1" ht="135" customHeight="1">
      <c r="A5" s="9" t="s">
        <v>8</v>
      </c>
      <c r="B5" s="31" t="s">
        <v>44</v>
      </c>
      <c r="C5" s="6">
        <v>1368521.4</v>
      </c>
      <c r="D5" s="6">
        <v>1429521.1</v>
      </c>
      <c r="E5" s="6">
        <v>1418037.5</v>
      </c>
      <c r="F5" s="6">
        <f>E5/C5*100</f>
        <v>103.61821890399376</v>
      </c>
      <c r="G5" s="6">
        <f>E5/D5*100</f>
        <v>99.196682021692425</v>
      </c>
      <c r="H5" s="11" t="s">
        <v>43</v>
      </c>
      <c r="I5" s="16"/>
    </row>
    <row r="6" spans="1:9" s="7" customFormat="1" ht="142.9" customHeight="1">
      <c r="A6" s="9" t="s">
        <v>11</v>
      </c>
      <c r="B6" s="31" t="s">
        <v>45</v>
      </c>
      <c r="C6" s="6">
        <v>237713.4</v>
      </c>
      <c r="D6" s="6">
        <v>256067.8</v>
      </c>
      <c r="E6" s="6">
        <v>236349</v>
      </c>
      <c r="F6" s="6">
        <f t="shared" ref="F6:F26" si="0">E6/C6*100</f>
        <v>99.426031515261656</v>
      </c>
      <c r="G6" s="6">
        <f t="shared" ref="G6:G26" si="1">E6/D6*100</f>
        <v>92.29938321022793</v>
      </c>
      <c r="H6" s="11" t="s">
        <v>29</v>
      </c>
      <c r="I6" s="16"/>
    </row>
    <row r="7" spans="1:9" s="4" customFormat="1" ht="138" customHeight="1">
      <c r="A7" s="32" t="s">
        <v>67</v>
      </c>
      <c r="B7" s="31" t="s">
        <v>46</v>
      </c>
      <c r="C7" s="6">
        <v>110306.6</v>
      </c>
      <c r="D7" s="6">
        <v>125591.9</v>
      </c>
      <c r="E7" s="6">
        <v>125547</v>
      </c>
      <c r="F7" s="6">
        <f t="shared" si="0"/>
        <v>113.81639901873504</v>
      </c>
      <c r="G7" s="6">
        <f t="shared" si="1"/>
        <v>99.96424928677726</v>
      </c>
      <c r="H7" s="11" t="s">
        <v>65</v>
      </c>
      <c r="I7" s="16"/>
    </row>
    <row r="8" spans="1:9" s="4" customFormat="1" ht="48" customHeight="1">
      <c r="A8" s="32" t="s">
        <v>12</v>
      </c>
      <c r="B8" s="31" t="s">
        <v>47</v>
      </c>
      <c r="C8" s="6">
        <v>14970.3</v>
      </c>
      <c r="D8" s="6">
        <v>13789</v>
      </c>
      <c r="E8" s="6">
        <v>13789</v>
      </c>
      <c r="F8" s="6">
        <f t="shared" si="0"/>
        <v>92.109042570957172</v>
      </c>
      <c r="G8" s="6">
        <f t="shared" si="1"/>
        <v>100</v>
      </c>
      <c r="H8" s="8" t="s">
        <v>30</v>
      </c>
      <c r="I8" s="16"/>
    </row>
    <row r="9" spans="1:9" s="4" customFormat="1" ht="126" customHeight="1">
      <c r="A9" s="32" t="s">
        <v>13</v>
      </c>
      <c r="B9" s="31" t="s">
        <v>48</v>
      </c>
      <c r="C9" s="6">
        <v>57182.7</v>
      </c>
      <c r="D9" s="6">
        <v>641834.4</v>
      </c>
      <c r="E9" s="6">
        <v>600656.4</v>
      </c>
      <c r="F9" s="6">
        <f t="shared" si="0"/>
        <v>1050.4162972367517</v>
      </c>
      <c r="G9" s="6">
        <f t="shared" si="1"/>
        <v>93.584326424386106</v>
      </c>
      <c r="H9" s="9" t="s">
        <v>64</v>
      </c>
      <c r="I9" s="16"/>
    </row>
    <row r="10" spans="1:9" s="4" customFormat="1" ht="109.5" customHeight="1">
      <c r="A10" s="32" t="s">
        <v>14</v>
      </c>
      <c r="B10" s="31" t="s">
        <v>49</v>
      </c>
      <c r="C10" s="6">
        <v>56814.1</v>
      </c>
      <c r="D10" s="6">
        <v>68676.899999999994</v>
      </c>
      <c r="E10" s="6">
        <v>68349.8</v>
      </c>
      <c r="F10" s="6">
        <f t="shared" si="0"/>
        <v>120.30429066024104</v>
      </c>
      <c r="G10" s="6">
        <f t="shared" si="1"/>
        <v>99.523711757519635</v>
      </c>
      <c r="H10" s="9" t="s">
        <v>63</v>
      </c>
      <c r="I10" s="16"/>
    </row>
    <row r="11" spans="1:9" s="4" customFormat="1" ht="123.75" customHeight="1">
      <c r="A11" s="32" t="s">
        <v>15</v>
      </c>
      <c r="B11" s="31" t="s">
        <v>50</v>
      </c>
      <c r="C11" s="6">
        <v>11569.9</v>
      </c>
      <c r="D11" s="6">
        <v>12656.9</v>
      </c>
      <c r="E11" s="6">
        <v>12146.7</v>
      </c>
      <c r="F11" s="6">
        <f t="shared" si="0"/>
        <v>104.98534991659395</v>
      </c>
      <c r="G11" s="6">
        <f t="shared" si="1"/>
        <v>95.96899714780082</v>
      </c>
      <c r="H11" s="12" t="s">
        <v>22</v>
      </c>
      <c r="I11" s="16"/>
    </row>
    <row r="12" spans="1:9" s="4" customFormat="1" ht="63" customHeight="1">
      <c r="A12" s="32" t="s">
        <v>16</v>
      </c>
      <c r="B12" s="31">
        <v>1400000000</v>
      </c>
      <c r="C12" s="6">
        <v>26000.400000000001</v>
      </c>
      <c r="D12" s="6">
        <v>26685.5</v>
      </c>
      <c r="E12" s="6">
        <v>26631.3</v>
      </c>
      <c r="F12" s="6">
        <f t="shared" si="0"/>
        <v>102.42650113075183</v>
      </c>
      <c r="G12" s="6">
        <f t="shared" si="1"/>
        <v>99.796893444005164</v>
      </c>
      <c r="H12" s="11" t="s">
        <v>62</v>
      </c>
      <c r="I12" s="16"/>
    </row>
    <row r="13" spans="1:9" s="4" customFormat="1" ht="45.6" customHeight="1">
      <c r="A13" s="33" t="s">
        <v>17</v>
      </c>
      <c r="B13" s="31" t="s">
        <v>51</v>
      </c>
      <c r="C13" s="6">
        <v>3000</v>
      </c>
      <c r="D13" s="6">
        <v>4243.3</v>
      </c>
      <c r="E13" s="6">
        <v>3690.1</v>
      </c>
      <c r="F13" s="6">
        <f t="shared" si="0"/>
        <v>123.00333333333333</v>
      </c>
      <c r="G13" s="6">
        <f t="shared" si="1"/>
        <v>86.962976928334086</v>
      </c>
      <c r="H13" s="9" t="s">
        <v>66</v>
      </c>
      <c r="I13" s="16"/>
    </row>
    <row r="14" spans="1:9" s="4" customFormat="1" ht="87.6" customHeight="1">
      <c r="A14" s="33" t="s">
        <v>18</v>
      </c>
      <c r="B14" s="31" t="s">
        <v>52</v>
      </c>
      <c r="C14" s="6">
        <v>22898.5</v>
      </c>
      <c r="D14" s="6">
        <v>40001.699999999997</v>
      </c>
      <c r="E14" s="6">
        <v>40001.599999999999</v>
      </c>
      <c r="F14" s="6">
        <f t="shared" si="0"/>
        <v>174.69091861912352</v>
      </c>
      <c r="G14" s="6">
        <f t="shared" si="1"/>
        <v>99.999750010624552</v>
      </c>
      <c r="H14" s="11" t="s">
        <v>25</v>
      </c>
      <c r="I14" s="16"/>
    </row>
    <row r="15" spans="1:9" s="4" customFormat="1" ht="47.45" customHeight="1">
      <c r="A15" s="33" t="s">
        <v>19</v>
      </c>
      <c r="B15" s="31">
        <v>1700000000</v>
      </c>
      <c r="C15" s="6">
        <v>18394.7</v>
      </c>
      <c r="D15" s="6">
        <v>18709</v>
      </c>
      <c r="E15" s="6">
        <v>18678.3</v>
      </c>
      <c r="F15" s="6">
        <f t="shared" si="0"/>
        <v>101.54174843840889</v>
      </c>
      <c r="G15" s="6">
        <f t="shared" si="1"/>
        <v>99.835907851836012</v>
      </c>
      <c r="H15" s="11" t="s">
        <v>23</v>
      </c>
      <c r="I15" s="16"/>
    </row>
    <row r="16" spans="1:9" s="4" customFormat="1" ht="36" customHeight="1">
      <c r="A16" s="33" t="s">
        <v>20</v>
      </c>
      <c r="B16" s="31" t="s">
        <v>53</v>
      </c>
      <c r="C16" s="6">
        <v>39081.800000000003</v>
      </c>
      <c r="D16" s="6">
        <v>39055.199999999997</v>
      </c>
      <c r="E16" s="6">
        <v>38725.300000000003</v>
      </c>
      <c r="F16" s="6">
        <f t="shared" si="0"/>
        <v>99.087810694492063</v>
      </c>
      <c r="G16" s="6">
        <f t="shared" si="1"/>
        <v>99.155298142116806</v>
      </c>
      <c r="H16" s="9"/>
      <c r="I16" s="16"/>
    </row>
    <row r="17" spans="1:9" s="4" customFormat="1" ht="88.15" customHeight="1">
      <c r="A17" s="33" t="s">
        <v>21</v>
      </c>
      <c r="B17" s="31" t="s">
        <v>54</v>
      </c>
      <c r="C17" s="6">
        <v>33850.699999999997</v>
      </c>
      <c r="D17" s="6">
        <v>53023.4</v>
      </c>
      <c r="E17" s="6">
        <v>21699.4</v>
      </c>
      <c r="F17" s="6">
        <f t="shared" si="0"/>
        <v>64.103253403917805</v>
      </c>
      <c r="G17" s="6">
        <f t="shared" si="1"/>
        <v>40.924195732450201</v>
      </c>
      <c r="H17" s="9" t="s">
        <v>24</v>
      </c>
      <c r="I17" s="16"/>
    </row>
    <row r="18" spans="1:9" s="4" customFormat="1" ht="135" customHeight="1">
      <c r="A18" s="32" t="s">
        <v>0</v>
      </c>
      <c r="B18" s="31" t="s">
        <v>55</v>
      </c>
      <c r="C18" s="6">
        <v>37052.6</v>
      </c>
      <c r="D18" s="6">
        <v>34241.1</v>
      </c>
      <c r="E18" s="6">
        <v>32678.2</v>
      </c>
      <c r="F18" s="6">
        <f t="shared" si="0"/>
        <v>88.194080847227994</v>
      </c>
      <c r="G18" s="6">
        <f t="shared" si="1"/>
        <v>95.435602244086795</v>
      </c>
      <c r="H18" s="9" t="s">
        <v>26</v>
      </c>
      <c r="I18" s="16"/>
    </row>
    <row r="19" spans="1:9" s="4" customFormat="1" ht="152.25" customHeight="1">
      <c r="A19" s="33" t="s">
        <v>9</v>
      </c>
      <c r="B19" s="31" t="s">
        <v>56</v>
      </c>
      <c r="C19" s="6">
        <v>433024.3</v>
      </c>
      <c r="D19" s="6">
        <v>450113.6</v>
      </c>
      <c r="E19" s="6">
        <v>442333.6</v>
      </c>
      <c r="F19" s="6">
        <f t="shared" si="0"/>
        <v>102.14983316178791</v>
      </c>
      <c r="G19" s="6">
        <f t="shared" si="1"/>
        <v>98.271547449355012</v>
      </c>
      <c r="H19" s="13" t="s">
        <v>33</v>
      </c>
      <c r="I19" s="16"/>
    </row>
    <row r="20" spans="1:9" s="4" customFormat="1" ht="48.6" customHeight="1">
      <c r="A20" s="33" t="s">
        <v>10</v>
      </c>
      <c r="B20" s="31" t="s">
        <v>57</v>
      </c>
      <c r="C20" s="6">
        <v>53647.7</v>
      </c>
      <c r="D20" s="6">
        <v>60272.3</v>
      </c>
      <c r="E20" s="6">
        <v>58460.7</v>
      </c>
      <c r="F20" s="6">
        <f t="shared" si="0"/>
        <v>108.97149365210437</v>
      </c>
      <c r="G20" s="6">
        <f t="shared" si="1"/>
        <v>96.994307501124055</v>
      </c>
      <c r="H20" s="9" t="s">
        <v>32</v>
      </c>
      <c r="I20" s="16"/>
    </row>
    <row r="21" spans="1:9" s="4" customFormat="1" ht="62.45" customHeight="1">
      <c r="A21" s="33" t="s">
        <v>1</v>
      </c>
      <c r="B21" s="31" t="s">
        <v>58</v>
      </c>
      <c r="C21" s="6">
        <v>3449.1</v>
      </c>
      <c r="D21" s="6">
        <v>6923.8</v>
      </c>
      <c r="E21" s="6">
        <v>6923.8</v>
      </c>
      <c r="F21" s="6">
        <f t="shared" si="0"/>
        <v>200.74222260879654</v>
      </c>
      <c r="G21" s="6">
        <f t="shared" si="1"/>
        <v>100</v>
      </c>
      <c r="H21" s="9" t="s">
        <v>31</v>
      </c>
      <c r="I21" s="16"/>
    </row>
    <row r="22" spans="1:9" s="4" customFormat="1" ht="138.75" customHeight="1">
      <c r="A22" s="33" t="s">
        <v>2</v>
      </c>
      <c r="B22" s="31" t="s">
        <v>59</v>
      </c>
      <c r="C22" s="6">
        <v>193285.7</v>
      </c>
      <c r="D22" s="6">
        <v>199333.3</v>
      </c>
      <c r="E22" s="6">
        <v>193648.8</v>
      </c>
      <c r="F22" s="6">
        <f t="shared" si="0"/>
        <v>100.18785662881422</v>
      </c>
      <c r="G22" s="6">
        <f t="shared" si="1"/>
        <v>97.148243670274866</v>
      </c>
      <c r="H22" s="9" t="s">
        <v>28</v>
      </c>
      <c r="I22" s="16"/>
    </row>
    <row r="23" spans="1:9" s="4" customFormat="1" ht="61.15" customHeight="1">
      <c r="A23" s="33" t="s">
        <v>3</v>
      </c>
      <c r="B23" s="31" t="s">
        <v>60</v>
      </c>
      <c r="C23" s="6">
        <v>40909.800000000003</v>
      </c>
      <c r="D23" s="6">
        <v>42160.5</v>
      </c>
      <c r="E23" s="6">
        <v>40271.9</v>
      </c>
      <c r="F23" s="6">
        <f t="shared" si="0"/>
        <v>98.440715916479675</v>
      </c>
      <c r="G23" s="6">
        <f t="shared" si="1"/>
        <v>95.520451607547358</v>
      </c>
      <c r="H23" s="9" t="s">
        <v>27</v>
      </c>
      <c r="I23" s="16"/>
    </row>
    <row r="24" spans="1:9" s="26" customFormat="1" ht="26.25" customHeight="1">
      <c r="A24" s="34" t="s">
        <v>34</v>
      </c>
      <c r="B24" s="22"/>
      <c r="C24" s="23">
        <f>SUM(C5:C23)</f>
        <v>2761673.7</v>
      </c>
      <c r="D24" s="23">
        <f t="shared" ref="D24:E24" si="2">SUM(D5:D23)</f>
        <v>3522900.6999999997</v>
      </c>
      <c r="E24" s="23">
        <f t="shared" si="2"/>
        <v>3398618.3999999994</v>
      </c>
      <c r="F24" s="23">
        <f t="shared" si="0"/>
        <v>123.06372038086901</v>
      </c>
      <c r="G24" s="23">
        <f t="shared" si="1"/>
        <v>96.472160001557796</v>
      </c>
      <c r="H24" s="24"/>
      <c r="I24" s="25"/>
    </row>
    <row r="25" spans="1:9" s="5" customFormat="1" ht="22.9" customHeight="1">
      <c r="A25" s="35" t="s">
        <v>41</v>
      </c>
      <c r="B25" s="31" t="s">
        <v>61</v>
      </c>
      <c r="C25" s="27">
        <v>23374</v>
      </c>
      <c r="D25" s="27">
        <v>28837.4</v>
      </c>
      <c r="E25" s="27">
        <v>28474</v>
      </c>
      <c r="F25" s="28">
        <f t="shared" si="0"/>
        <v>121.81911525626765</v>
      </c>
      <c r="G25" s="28">
        <f t="shared" si="1"/>
        <v>98.739830914021368</v>
      </c>
      <c r="H25" s="21"/>
    </row>
    <row r="26" spans="1:9" s="5" customFormat="1" ht="27.6" customHeight="1">
      <c r="A26" s="36" t="s">
        <v>42</v>
      </c>
      <c r="B26" s="29"/>
      <c r="C26" s="30">
        <f>C24+C25</f>
        <v>2785047.7</v>
      </c>
      <c r="D26" s="30">
        <f t="shared" ref="D26:E26" si="3">D24+D25</f>
        <v>3551738.0999999996</v>
      </c>
      <c r="E26" s="30">
        <f t="shared" si="3"/>
        <v>3427092.3999999994</v>
      </c>
      <c r="F26" s="28">
        <f t="shared" si="0"/>
        <v>123.05327481464676</v>
      </c>
      <c r="G26" s="28">
        <f t="shared" si="1"/>
        <v>96.490571756965977</v>
      </c>
      <c r="H26" s="21"/>
    </row>
    <row r="27" spans="1:9" ht="31.15" customHeight="1"/>
  </sheetData>
  <mergeCells count="1">
    <mergeCell ref="A1:H1"/>
  </mergeCells>
  <pageMargins left="0.19685039370078741" right="0" top="0.39370078740157483" bottom="0.19685039370078741"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Лариса Васильевна Зорина</cp:lastModifiedBy>
  <cp:lastPrinted>2017-09-25T13:23:33Z</cp:lastPrinted>
  <dcterms:created xsi:type="dcterms:W3CDTF">2014-10-03T02:53:10Z</dcterms:created>
  <dcterms:modified xsi:type="dcterms:W3CDTF">2019-03-26T07:33:51Z</dcterms:modified>
</cp:coreProperties>
</file>