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90" windowWidth="16260" windowHeight="8475"/>
  </bookViews>
  <sheets>
    <sheet name="2018" sheetId="2" r:id="rId1"/>
  </sheets>
  <definedNames>
    <definedName name="_xlnm.Print_Titles" localSheetId="0">'2018'!$3:$4</definedName>
  </definedNames>
  <calcPr calcId="152511"/>
</workbook>
</file>

<file path=xl/calcChain.xml><?xml version="1.0" encoding="utf-8"?>
<calcChain xmlns="http://schemas.openxmlformats.org/spreadsheetml/2006/main">
  <c r="H5" i="2"/>
  <c r="G5"/>
  <c r="E53"/>
  <c r="F53"/>
  <c r="D5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3"/>
  <c r="H6"/>
  <c r="G6"/>
  <c r="G53" l="1"/>
</calcChain>
</file>

<file path=xl/sharedStrings.xml><?xml version="1.0" encoding="utf-8"?>
<sst xmlns="http://schemas.openxmlformats.org/spreadsheetml/2006/main" count="91" uniqueCount="89">
  <si>
    <t>Всего расходов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</si>
  <si>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</si>
  <si>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</si>
  <si>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</si>
  <si>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</si>
  <si>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</si>
  <si>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</si>
  <si>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</si>
  <si>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</si>
  <si>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</si>
  <si>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</si>
  <si>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</si>
  <si>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</si>
  <si>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</si>
  <si>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</si>
  <si>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</si>
  <si>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</si>
  <si>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</si>
  <si>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</si>
  <si>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</si>
  <si>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</si>
  <si>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</si>
  <si>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</si>
  <si>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</si>
  <si>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</si>
  <si>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</si>
  <si>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</si>
  <si>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</si>
  <si>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</si>
  <si>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</si>
  <si>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</si>
  <si>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</si>
  <si>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</si>
  <si>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</si>
  <si>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</si>
  <si>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</si>
  <si>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</si>
  <si>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</si>
  <si>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</si>
  <si>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</si>
  <si>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</si>
  <si>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</si>
  <si>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</si>
  <si>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</si>
  <si>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</si>
  <si>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</si>
  <si>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</si>
  <si>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</si>
  <si>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</si>
  <si>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</t>
  </si>
  <si>
    <t>(тыс.рублей)</t>
  </si>
  <si>
    <t>ОБСЛУЖИВАНИЕ ГОСУДАРСТВЕННОГО И МУНИЦИПАЛЬНОГО ДОЛГА</t>
  </si>
  <si>
    <t xml:space="preserve">Уменьшен объем субвенции ОБ на предоставление дополнительных мер социальной поддержки детям-сиротам и детям, оставшимся без попечения родителей, а также лицам из числа детей-сирот и детей, оставшихся без попечения родителей, усыновителям, приемным родителям,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</t>
  </si>
  <si>
    <t>План на год (уточненный)  2018 год</t>
  </si>
  <si>
    <t>Исполнено за 2018 год</t>
  </si>
  <si>
    <t xml:space="preserve">Перераспределение средств, предусмотренных на обслуживание муниципального долга на случай привлечения кредитов на покрытие дефицита и кассового разрыва, возникающего при исполнении бюджета, в том числе на обеспечение исполнения муниципальной гарантии. В 2018 году кредитные средства не привлекались </t>
  </si>
  <si>
    <t>Обслуживание государственного внутреннего и муниципального долга</t>
  </si>
  <si>
    <t>Выделены бюджетные ассигнования за счет средств МБТ ОБ на выплату заработной платы работникам учреждений бюджетной сферы на уровне не ниже установленного минимального размера оплаты труда (МБУ "Газета "Знамя")</t>
  </si>
  <si>
    <t>Предоставлена субсидия из средств МБ ОАО «Агроника» на возмещение части затрат на приобретение, доставку и монтаж оборудования по переработке и реализации сельскохозяйственной продукции. Увеличение объема субвенции ОБ на поддержку животноводства, переработку и реализацию продукции животноводства</t>
  </si>
  <si>
    <t>Выделены средства на реконструкцию нежилого здания детской поликлиники под жилой дом со встроенными помещениями (в рамках Соглашения о сотрудничестве между Правительством ХМАО - Югры и ПАО "Нефтяная компания "ЛУКОЙЛ", в том числе за счет остатков прошлых лет). Увеличен объем субсидии ОБ для реализации полномочий в области строительства, градостроительной деятельности и жилищных отношений (выкуп жилья), предусмотрена доля софинансирования местного бюджета</t>
  </si>
  <si>
    <t>Выделены средства МБ на выполнение работ по ликвидации несанкционированных свалок, разработку ген.схемы очистки территории города, лесохозяйственного регламента на городские леса</t>
  </si>
  <si>
    <t xml:space="preserve">Перераспределение средств в связи с персонифицированным финансированием дополнительного образования детей </t>
  </si>
  <si>
    <t>Выделены бюджетные ассигнования за счет средств МБТ ОБ на выплату заработной платы работникам учреждений бюджетной сферы на уровне не ниже установленного минимального размера оплаты труда (подростки). Перераспределение средств на выплату з/п подросткам</t>
  </si>
  <si>
    <t>Увеличение объема субвенции ОБ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</t>
  </si>
  <si>
    <t>Выделены средства на приобретение экспозиционного оборудования для создания композиции Музея истории города Урай (в рамках Соглашения о сотрудничестве между Правительством ХМАО - Югры и ПАО "Нефтяная компания "ЛУКОЙЛ", в том числе за счет остатков прошлых лет), средства МБ для приобретения и монтажа системы видеонаблюдения на объекте "Реконструкция нежилого здания под музейно-библиотечный центр по адресу мкр.2 дом 39/1"</t>
  </si>
  <si>
    <t>Выделены средства за счет остатков прошлых лет в рамках Соглашения о сотрудничестве между Правительством ХМАО - Югры и ПАО "Нефтяная компания "ЛУКОЙЛ" (строительство лыжной базы, в том числе оборудование, инвентарь, мебель; крытый каток (тех.присоединение объекта к электрическим сетям)), за счет остатков средств МБ (капитальный ремонт кровли МБУДО ДЮСШ "Старт")</t>
  </si>
  <si>
    <t>Увеличение объема субвенции ОБ на осуществление деятельности по опеке и попечительству</t>
  </si>
  <si>
    <t xml:space="preserve">Увеличен объем средств на выплату возмещений за жилые помещения в рамках соглашений, заключенных с собственниками изымаемых жилых помещений. Увеличение объема субсидии на реализацию мероприятий по обеспечению жильем молодых семей </t>
  </si>
  <si>
    <t>Увеличение объема субвенции ФБ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</si>
  <si>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Увеличение ассигнований в связи с изменением в отнесении расходов субсидии на организацию предоставления государственных услуг в многофункциональных центрах предоставления государственных и муниципальных услуг (перенос из р.0412). Увеличение объема субвенций ОБ на осуществление переданных госполномочий по созданию административных комиссий, по образованию и организации деятельности КДН и защите их прав</t>
  </si>
  <si>
    <t>Увеличение объема субсидий ОБ на обеспечение функционирования и развития систем видеонаблюдения в сфере общественного порядка,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</si>
  <si>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Увеличение ассигнований на содержание автомобильных дорог общего пользования и искусственных сооружений на них</t>
  </si>
  <si>
    <t>Выделены ассигнования на оказание услуг по модернизации ПО АС "Бюджет". Перераспределение средств, предусмотренных на обеспечение информационной безопасности (учреждения доп.образования)</t>
  </si>
  <si>
    <t>Выделены средства МБ на реализацию мероприятий программы (разработка ПСД в целях подготовки объектов коммунальной инфраструктуры к ОЗП, проведение работ по прочистке канализационной сети и колодцев дворовых территорий мкр.2А "Шаимский", увеличение доли софинансирования МБ в рамках проведения капитального ремонта инженерных сетей (с 5 до 10%), обеспечение соответствия резервных источников питания электроснабжения на городской объекте "Водозабор")</t>
  </si>
  <si>
    <t xml:space="preserve">Выделены средства на благоустройство территории в районе пересечения ул.Узбекистанская, ул.Космонавтов, граничащая с ж/д №71,72 мкр.1А, строительство внутриквартальных проездов и площадок в микрорайонах города и общественных территорий (в рамках Соглашения о сотрудничестве между Правительством ХМАО - Югры и ПАО "Нефтяная компания "ЛУКОЙЛ" и МБ). Выделены средства МБ на приобретение новогодней иллюминации и оборудования </t>
  </si>
  <si>
    <t xml:space="preserve">Увеличение ассигнований на текущее содержание МКУ "УМТО" в виду изменения системы оплаты труда с 01.01.2019 года. Выделены  бюджетные ассигнования за счет средств МБТ ОБ на выплату заработной платы работникам учреждений бюджетной сферы на уровне не ниже установленного минимального размера оплаты труда </t>
  </si>
  <si>
    <t>Увеличение объема субвенции ОБ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образования. Выделены средства за счет остатков прошлых лет в рамках Соглашения о сотрудничестве между Правительством ХМАО - Югры и ПАО "Нефтяная компания "ЛУКОЙЛ" на ремонт, реконструкцию и обеспечение комплексной безопасности образовательных учреждений. Выделены  бюджетные ассигнования за счет средств МБТ ОБ на выплату заработной платы работникам учреждений бюджетной сферы на уровне не ниже установленного минимального размера оплаты труда</t>
  </si>
  <si>
    <t xml:space="preserve">Увеличение объема субсидии ОБ на государственную поддержку малого и среднего предпринимательства. Выделены средства на текущее содержание МКУ "УКС" и МКУ "УГЗиП" (в целях сохранения достигнутого уровня з/пл работников), на выполнение работ по демонтажу здания по адресу: г.Урай мкр.2 дом 68. Уменьшение ассигнований в связи с изменением в отнесении расходов субсидии на организацию предоставления государственных услуг в многофункциональных центрах предоставления государственных и муниципальных услуг (перенос на р.0113). </t>
  </si>
  <si>
    <t xml:space="preserve">Выделены бюджетные ассигнования за счет средств МБТ ОБ на выплату заработной платы работникам учреждений бюджетной сферы на уровне не ниже установленного минимального размера оплаты труда. Перераспределение средств в связи с персонифицированным финансированием дополнительного образования детей </t>
  </si>
  <si>
    <t>% исполнения к первонач.утвержденному плану на 2018 год</t>
  </si>
  <si>
    <t>% исполнения к уточненному плану на 2018 год</t>
  </si>
  <si>
    <t>Пояснения отклонений фактических значений от первоначального плана (+,-) 5%</t>
  </si>
  <si>
    <t>Сведения о фактически произведенных расходах бюджета городского округа город Урай по разделам и подразделам  классификации расходов бюджета за 2018 год в сравнении с первоначально утвержденным решением о бюджете и с уточненными значениями с учетом внесенных изменений</t>
  </si>
  <si>
    <t>План по решению Думы г.Урай от 26.12.2017 №105 (первоначальный план на 2018 год)</t>
  </si>
  <si>
    <t>Выделены дополнительные средства на выплату заработной платы и начислений на нее в целях сохранения достигнутого уровня з/пл в пределах установленного норматива на содержание ОМС</t>
  </si>
  <si>
    <t>Выделены дополнительные средства МБ на текущее содержание МКУ "ЕДДС" (в целях сохранения достигнутого уровня з/пл работников)</t>
  </si>
  <si>
    <t>Выделены бюджетные ассигнования за счет средств окружного бюджета на выплату заработной платы работникам учреждений бюджетной сферы на уровне не ниже установленного минимального размера оплаты труда</t>
  </si>
  <si>
    <t>В течение года поступили средства субвенции ФБ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 Средства освоены в пределах поступления из окружного бюджета</t>
  </si>
  <si>
    <t>Расходование средств Резервного фонда администрации города Урай осуществляется по другим разделам, подразделам функциональной классификации расходов бюджета. В течение года из резервного фонда администрации г.Урай выделялись средства  на финансовое обеспечение непредвиденных расходов, необходимость в которых возникла после принятия бюджета городского округа на соответствующий финансовый год (для исполнения решения суда, оказание материальной помощи пострадавшим от пожара)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</si>
</sst>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0"/>
    <numFmt numFmtId="166" formatCode="0000"/>
    <numFmt numFmtId="167" formatCode="#,##0.0"/>
    <numFmt numFmtId="168" formatCode="_(* #,##0.0_);_(* \(#,##0.0\);_(* &quot;-&quot;??_);_(@_)"/>
    <numFmt numFmtId="169" formatCode="#,##0.0;[Red]\-#,##0.0;0.0"/>
    <numFmt numFmtId="170" formatCode="#,##0.0_ ;[Red]\-#,##0.0\ 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0" fontId="6" fillId="2" borderId="2">
      <alignment horizontal="left" vertical="top" wrapText="1"/>
    </xf>
    <xf numFmtId="164" fontId="4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8" fillId="0" borderId="0" xfId="1" applyNumberFormat="1" applyFont="1" applyFill="1" applyAlignment="1" applyProtection="1">
      <protection hidden="1"/>
    </xf>
    <xf numFmtId="0" fontId="9" fillId="3" borderId="0" xfId="2" applyFont="1" applyFill="1" applyAlignment="1" applyProtection="1">
      <alignment horizontal="right"/>
      <protection locked="0"/>
    </xf>
    <xf numFmtId="166" fontId="8" fillId="0" borderId="1" xfId="1" applyNumberFormat="1" applyFont="1" applyFill="1" applyBorder="1" applyAlignment="1" applyProtection="1">
      <alignment wrapText="1"/>
      <protection hidden="1"/>
    </xf>
    <xf numFmtId="166" fontId="10" fillId="0" borderId="1" xfId="1" applyNumberFormat="1" applyFont="1" applyFill="1" applyBorder="1" applyAlignment="1" applyProtection="1">
      <alignment wrapText="1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165" fontId="8" fillId="0" borderId="1" xfId="1" applyNumberFormat="1" applyFont="1" applyFill="1" applyBorder="1" applyAlignment="1" applyProtection="1">
      <alignment horizontal="center"/>
      <protection hidden="1"/>
    </xf>
    <xf numFmtId="165" fontId="10" fillId="0" borderId="1" xfId="1" applyNumberFormat="1" applyFont="1" applyFill="1" applyBorder="1" applyAlignment="1" applyProtection="1">
      <alignment horizontal="center"/>
      <protection hidden="1"/>
    </xf>
    <xf numFmtId="0" fontId="10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Font="1"/>
    <xf numFmtId="0" fontId="5" fillId="0" borderId="1" xfId="1" applyNumberFormat="1" applyFont="1" applyFill="1" applyBorder="1" applyAlignment="1" applyProtection="1">
      <protection hidden="1"/>
    </xf>
    <xf numFmtId="169" fontId="10" fillId="0" borderId="1" xfId="3" applyNumberFormat="1" applyFont="1" applyFill="1" applyBorder="1" applyAlignment="1" applyProtection="1">
      <protection hidden="1"/>
    </xf>
    <xf numFmtId="169" fontId="8" fillId="0" borderId="1" xfId="3" applyNumberFormat="1" applyFont="1" applyFill="1" applyBorder="1" applyAlignment="1" applyProtection="1">
      <protection hidden="1"/>
    </xf>
    <xf numFmtId="0" fontId="10" fillId="0" borderId="1" xfId="3" applyFont="1" applyFill="1" applyBorder="1" applyAlignment="1" applyProtection="1">
      <alignment wrapText="1"/>
      <protection locked="0"/>
    </xf>
    <xf numFmtId="167" fontId="9" fillId="0" borderId="1" xfId="2" applyNumberFormat="1" applyFont="1" applyFill="1" applyBorder="1" applyAlignment="1" applyProtection="1">
      <alignment wrapText="1"/>
      <protection locked="0"/>
    </xf>
    <xf numFmtId="0" fontId="10" fillId="0" borderId="1" xfId="1" applyFont="1" applyBorder="1" applyAlignment="1">
      <alignment wrapText="1"/>
    </xf>
    <xf numFmtId="167" fontId="9" fillId="0" borderId="1" xfId="3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165" fontId="8" fillId="0" borderId="1" xfId="3" applyNumberFormat="1" applyFont="1" applyFill="1" applyBorder="1" applyAlignment="1" applyProtection="1">
      <alignment horizontal="center"/>
      <protection hidden="1"/>
    </xf>
    <xf numFmtId="0" fontId="11" fillId="0" borderId="1" xfId="1" applyFont="1" applyBorder="1"/>
    <xf numFmtId="0" fontId="12" fillId="0" borderId="0" xfId="1" applyFont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0" fontId="12" fillId="0" borderId="0" xfId="1" applyNumberFormat="1" applyFont="1" applyFill="1" applyAlignment="1" applyProtection="1">
      <alignment wrapText="1"/>
      <protection hidden="1"/>
    </xf>
    <xf numFmtId="0" fontId="12" fillId="0" borderId="0" xfId="1" applyFont="1"/>
    <xf numFmtId="0" fontId="12" fillId="0" borderId="0" xfId="1" applyFont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center" wrapText="1"/>
      <protection hidden="1"/>
    </xf>
    <xf numFmtId="0" fontId="12" fillId="0" borderId="0" xfId="1" applyFont="1" applyAlignment="1">
      <alignment horizontal="center"/>
    </xf>
    <xf numFmtId="169" fontId="8" fillId="0" borderId="1" xfId="1" applyNumberFormat="1" applyFont="1" applyFill="1" applyBorder="1" applyAlignment="1" applyProtection="1">
      <protection hidden="1"/>
    </xf>
    <xf numFmtId="169" fontId="10" fillId="0" borderId="1" xfId="1" applyNumberFormat="1" applyFont="1" applyFill="1" applyBorder="1" applyAlignment="1" applyProtection="1">
      <protection hidden="1"/>
    </xf>
    <xf numFmtId="0" fontId="10" fillId="0" borderId="1" xfId="3" applyFont="1" applyBorder="1" applyAlignment="1" applyProtection="1">
      <alignment horizontal="center" vertical="center"/>
      <protection locked="0"/>
    </xf>
    <xf numFmtId="0" fontId="10" fillId="0" borderId="3" xfId="1" applyNumberFormat="1" applyFont="1" applyFill="1" applyBorder="1" applyAlignment="1" applyProtection="1">
      <alignment horizontal="center" vertical="center"/>
      <protection hidden="1"/>
    </xf>
    <xf numFmtId="168" fontId="9" fillId="3" borderId="3" xfId="5" applyNumberFormat="1" applyFont="1" applyFill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169" fontId="1" fillId="0" borderId="0" xfId="1" applyNumberFormat="1"/>
    <xf numFmtId="165" fontId="10" fillId="0" borderId="1" xfId="3" applyNumberFormat="1" applyFont="1" applyFill="1" applyBorder="1" applyAlignment="1" applyProtection="1">
      <alignment horizontal="center"/>
      <protection hidden="1"/>
    </xf>
    <xf numFmtId="0" fontId="1" fillId="0" borderId="0" xfId="1" applyFont="1"/>
    <xf numFmtId="0" fontId="1" fillId="0" borderId="1" xfId="1" applyBorder="1"/>
    <xf numFmtId="170" fontId="2" fillId="0" borderId="0" xfId="1" applyNumberFormat="1" applyFont="1"/>
    <xf numFmtId="0" fontId="10" fillId="0" borderId="1" xfId="1" applyFont="1" applyFill="1" applyBorder="1" applyAlignment="1">
      <alignment wrapText="1"/>
    </xf>
    <xf numFmtId="0" fontId="10" fillId="0" borderId="1" xfId="1" applyNumberFormat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wrapText="1"/>
      <protection hidden="1"/>
    </xf>
    <xf numFmtId="167" fontId="9" fillId="0" borderId="3" xfId="2" applyNumberFormat="1" applyFont="1" applyFill="1" applyBorder="1" applyAlignment="1" applyProtection="1">
      <alignment horizontal="left" vertical="center" wrapText="1"/>
      <protection locked="0"/>
    </xf>
    <xf numFmtId="0" fontId="9" fillId="3" borderId="3" xfId="5" applyNumberFormat="1" applyFont="1" applyFill="1" applyBorder="1" applyAlignment="1">
      <alignment horizontal="center" vertical="center" wrapText="1"/>
    </xf>
    <xf numFmtId="167" fontId="9" fillId="0" borderId="1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Alignment="1" applyProtection="1">
      <alignment wrapText="1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</cellXfs>
  <cellStyles count="7">
    <cellStyle name="Normal" xfId="6"/>
    <cellStyle name="Обычный" xfId="0" builtinId="0"/>
    <cellStyle name="Обычный 2" xfId="1"/>
    <cellStyle name="Обычный 2 2" xfId="3"/>
    <cellStyle name="Обычный 3" xfId="2"/>
    <cellStyle name="Финансовый 2" xfId="5"/>
    <cellStyle name="Элементы осей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showGridLines="0" tabSelected="1" workbookViewId="0">
      <selection activeCell="H7" sqref="H7"/>
    </sheetView>
  </sheetViews>
  <sheetFormatPr defaultColWidth="9.28515625" defaultRowHeight="12.75"/>
  <cols>
    <col min="1" max="1" width="42.7109375" style="27" customWidth="1"/>
    <col min="2" max="3" width="6.5703125" style="31" customWidth="1"/>
    <col min="4" max="4" width="15.42578125" style="1" customWidth="1"/>
    <col min="5" max="5" width="13.140625" style="27" customWidth="1"/>
    <col min="6" max="8" width="12.7109375" style="27" customWidth="1"/>
    <col min="9" max="9" width="66.140625" style="1" customWidth="1"/>
    <col min="10" max="246" width="9.140625" style="1" customWidth="1"/>
    <col min="247" max="16384" width="9.28515625" style="1"/>
  </cols>
  <sheetData>
    <row r="1" spans="1:10" s="13" customFormat="1" ht="31.5" customHeight="1">
      <c r="A1" s="50" t="s">
        <v>82</v>
      </c>
      <c r="B1" s="50"/>
      <c r="C1" s="50"/>
      <c r="D1" s="50"/>
      <c r="E1" s="50"/>
      <c r="F1" s="50"/>
      <c r="G1" s="50"/>
      <c r="H1" s="50"/>
      <c r="I1" s="50"/>
    </row>
    <row r="2" spans="1:10" ht="19.149999999999999" customHeight="1">
      <c r="A2" s="5"/>
      <c r="B2" s="9"/>
      <c r="C2" s="9"/>
      <c r="D2" s="5"/>
      <c r="E2" s="5"/>
      <c r="I2" s="6" t="s">
        <v>50</v>
      </c>
    </row>
    <row r="3" spans="1:10" ht="60.6" customHeight="1">
      <c r="A3" s="35" t="s">
        <v>49</v>
      </c>
      <c r="B3" s="35" t="s">
        <v>48</v>
      </c>
      <c r="C3" s="35" t="s">
        <v>47</v>
      </c>
      <c r="D3" s="36" t="s">
        <v>83</v>
      </c>
      <c r="E3" s="37" t="s">
        <v>53</v>
      </c>
      <c r="F3" s="37" t="s">
        <v>54</v>
      </c>
      <c r="G3" s="37" t="s">
        <v>79</v>
      </c>
      <c r="H3" s="37" t="s">
        <v>80</v>
      </c>
      <c r="I3" s="34" t="s">
        <v>81</v>
      </c>
    </row>
    <row r="4" spans="1:10">
      <c r="A4" s="35">
        <v>1</v>
      </c>
      <c r="B4" s="35">
        <v>2</v>
      </c>
      <c r="C4" s="35">
        <v>3</v>
      </c>
      <c r="D4" s="47">
        <v>4</v>
      </c>
      <c r="E4" s="37">
        <v>5</v>
      </c>
      <c r="F4" s="37">
        <v>6</v>
      </c>
      <c r="G4" s="37">
        <v>7</v>
      </c>
      <c r="H4" s="37">
        <v>8</v>
      </c>
      <c r="I4" s="34">
        <v>9</v>
      </c>
    </row>
    <row r="5" spans="1:10" ht="15.6" customHeight="1">
      <c r="A5" s="7" t="s">
        <v>46</v>
      </c>
      <c r="B5" s="10">
        <v>1</v>
      </c>
      <c r="C5" s="10"/>
      <c r="D5" s="16">
        <v>271372.59999999998</v>
      </c>
      <c r="E5" s="32">
        <v>321244.59999999998</v>
      </c>
      <c r="F5" s="32">
        <v>313998.40000000002</v>
      </c>
      <c r="G5" s="32">
        <f>F5/D5*100</f>
        <v>115.70748115321888</v>
      </c>
      <c r="H5" s="32">
        <f>F5/E5*100</f>
        <v>97.744335624629969</v>
      </c>
      <c r="I5" s="23"/>
    </row>
    <row r="6" spans="1:10" ht="25.15" customHeight="1">
      <c r="A6" s="8" t="s">
        <v>45</v>
      </c>
      <c r="B6" s="11">
        <v>1</v>
      </c>
      <c r="C6" s="11">
        <v>2</v>
      </c>
      <c r="D6" s="15">
        <v>22937.599999999999</v>
      </c>
      <c r="E6" s="33">
        <v>23768.7</v>
      </c>
      <c r="F6" s="33">
        <v>23112.400000000001</v>
      </c>
      <c r="G6" s="33">
        <f>F6/D6*100</f>
        <v>100.76206752232144</v>
      </c>
      <c r="H6" s="33">
        <f>F6/E6*100</f>
        <v>97.238805656178087</v>
      </c>
      <c r="I6" s="46"/>
      <c r="J6" s="42"/>
    </row>
    <row r="7" spans="1:10" ht="48.75" customHeight="1">
      <c r="A7" s="8" t="s">
        <v>44</v>
      </c>
      <c r="B7" s="11">
        <v>1</v>
      </c>
      <c r="C7" s="11">
        <v>3</v>
      </c>
      <c r="D7" s="15">
        <v>15822.2</v>
      </c>
      <c r="E7" s="33">
        <v>18058</v>
      </c>
      <c r="F7" s="33">
        <v>18055.8</v>
      </c>
      <c r="G7" s="33">
        <f t="shared" ref="G7:G53" si="0">F7/D7*100</f>
        <v>114.11687375965414</v>
      </c>
      <c r="H7" s="33">
        <f t="shared" ref="H7:H53" si="1">F7/E7*100</f>
        <v>99.987817034001552</v>
      </c>
      <c r="I7" s="48" t="s">
        <v>84</v>
      </c>
      <c r="J7" s="42"/>
    </row>
    <row r="8" spans="1:10" ht="37.15" customHeight="1">
      <c r="A8" s="8" t="s">
        <v>43</v>
      </c>
      <c r="B8" s="11">
        <v>1</v>
      </c>
      <c r="C8" s="11">
        <v>4</v>
      </c>
      <c r="D8" s="15">
        <v>178565.1</v>
      </c>
      <c r="E8" s="33">
        <v>189071.7</v>
      </c>
      <c r="F8" s="33">
        <v>184547.20000000001</v>
      </c>
      <c r="G8" s="33">
        <f t="shared" si="0"/>
        <v>103.35009472735715</v>
      </c>
      <c r="H8" s="33">
        <f t="shared" si="1"/>
        <v>97.606992479572568</v>
      </c>
      <c r="I8" s="48" t="s">
        <v>84</v>
      </c>
      <c r="J8" s="42"/>
    </row>
    <row r="9" spans="1:10" ht="48">
      <c r="A9" s="8" t="s">
        <v>42</v>
      </c>
      <c r="B9" s="11">
        <v>1</v>
      </c>
      <c r="C9" s="11">
        <v>5</v>
      </c>
      <c r="D9" s="15">
        <v>62</v>
      </c>
      <c r="E9" s="33">
        <v>62</v>
      </c>
      <c r="F9" s="33">
        <v>14.8</v>
      </c>
      <c r="G9" s="33">
        <f t="shared" si="0"/>
        <v>23.870967741935484</v>
      </c>
      <c r="H9" s="33">
        <f t="shared" si="1"/>
        <v>23.870967741935484</v>
      </c>
      <c r="I9" s="19" t="s">
        <v>87</v>
      </c>
      <c r="J9" s="42"/>
    </row>
    <row r="10" spans="1:10" ht="39.6" customHeight="1">
      <c r="A10" s="8" t="s">
        <v>41</v>
      </c>
      <c r="B10" s="11">
        <v>1</v>
      </c>
      <c r="C10" s="11">
        <v>6</v>
      </c>
      <c r="D10" s="15">
        <v>35966.1</v>
      </c>
      <c r="E10" s="33">
        <v>37322.5</v>
      </c>
      <c r="F10" s="33">
        <v>37235.9</v>
      </c>
      <c r="G10" s="33">
        <f t="shared" si="0"/>
        <v>103.53054682047818</v>
      </c>
      <c r="H10" s="33">
        <f t="shared" si="1"/>
        <v>99.767968383682771</v>
      </c>
      <c r="I10" s="18" t="s">
        <v>84</v>
      </c>
      <c r="J10" s="42"/>
    </row>
    <row r="11" spans="1:10" ht="84">
      <c r="A11" s="8" t="s">
        <v>40</v>
      </c>
      <c r="B11" s="11">
        <v>1</v>
      </c>
      <c r="C11" s="11">
        <v>11</v>
      </c>
      <c r="D11" s="15">
        <v>5000</v>
      </c>
      <c r="E11" s="33">
        <v>1135.0999999999999</v>
      </c>
      <c r="F11" s="33">
        <v>0</v>
      </c>
      <c r="G11" s="33">
        <f t="shared" si="0"/>
        <v>0</v>
      </c>
      <c r="H11" s="33">
        <f t="shared" si="1"/>
        <v>0</v>
      </c>
      <c r="I11" s="20" t="s">
        <v>88</v>
      </c>
      <c r="J11" s="42"/>
    </row>
    <row r="12" spans="1:10" ht="72">
      <c r="A12" s="8" t="s">
        <v>39</v>
      </c>
      <c r="B12" s="11">
        <v>1</v>
      </c>
      <c r="C12" s="11">
        <v>13</v>
      </c>
      <c r="D12" s="15">
        <v>13019.6</v>
      </c>
      <c r="E12" s="33">
        <v>51826.6</v>
      </c>
      <c r="F12" s="33">
        <v>51032.3</v>
      </c>
      <c r="G12" s="33">
        <f t="shared" si="0"/>
        <v>391.96519094288612</v>
      </c>
      <c r="H12" s="33">
        <f t="shared" si="1"/>
        <v>98.467389332890846</v>
      </c>
      <c r="I12" s="43" t="s">
        <v>69</v>
      </c>
      <c r="J12" s="42"/>
    </row>
    <row r="13" spans="1:10" ht="25.15" customHeight="1">
      <c r="A13" s="7" t="s">
        <v>38</v>
      </c>
      <c r="B13" s="10">
        <v>3</v>
      </c>
      <c r="C13" s="10"/>
      <c r="D13" s="16">
        <v>34935.5</v>
      </c>
      <c r="E13" s="32">
        <v>36044.699999999997</v>
      </c>
      <c r="F13" s="32">
        <v>35875.5</v>
      </c>
      <c r="G13" s="32">
        <f t="shared" si="0"/>
        <v>102.69067281132374</v>
      </c>
      <c r="H13" s="32">
        <f t="shared" si="1"/>
        <v>99.53058285961599</v>
      </c>
      <c r="I13" s="23"/>
      <c r="J13" s="42"/>
    </row>
    <row r="14" spans="1:10" ht="60">
      <c r="A14" s="8" t="s">
        <v>37</v>
      </c>
      <c r="B14" s="11">
        <v>3</v>
      </c>
      <c r="C14" s="11">
        <v>4</v>
      </c>
      <c r="D14" s="15">
        <v>6519.3</v>
      </c>
      <c r="E14" s="33">
        <v>6701</v>
      </c>
      <c r="F14" s="33">
        <v>6689.1</v>
      </c>
      <c r="G14" s="33">
        <f t="shared" si="0"/>
        <v>102.60457411071742</v>
      </c>
      <c r="H14" s="33">
        <f t="shared" si="1"/>
        <v>99.822414564990297</v>
      </c>
      <c r="I14" s="43" t="s">
        <v>68</v>
      </c>
      <c r="J14" s="42"/>
    </row>
    <row r="15" spans="1:10" ht="40.5" customHeight="1">
      <c r="A15" s="8" t="s">
        <v>36</v>
      </c>
      <c r="B15" s="11">
        <v>3</v>
      </c>
      <c r="C15" s="11">
        <v>9</v>
      </c>
      <c r="D15" s="15">
        <v>24602</v>
      </c>
      <c r="E15" s="33">
        <v>25299.1</v>
      </c>
      <c r="F15" s="33">
        <v>25252.2</v>
      </c>
      <c r="G15" s="33">
        <f t="shared" si="0"/>
        <v>102.64287456304366</v>
      </c>
      <c r="H15" s="33">
        <f t="shared" si="1"/>
        <v>99.814617911309114</v>
      </c>
      <c r="I15" s="19" t="s">
        <v>85</v>
      </c>
      <c r="J15" s="42"/>
    </row>
    <row r="16" spans="1:10" ht="77.25" customHeight="1">
      <c r="A16" s="8" t="s">
        <v>35</v>
      </c>
      <c r="B16" s="11">
        <v>3</v>
      </c>
      <c r="C16" s="11">
        <v>14</v>
      </c>
      <c r="D16" s="15">
        <v>3814.2</v>
      </c>
      <c r="E16" s="33">
        <v>4044.6</v>
      </c>
      <c r="F16" s="33">
        <v>3934.2</v>
      </c>
      <c r="G16" s="33">
        <f t="shared" si="0"/>
        <v>103.14613811546327</v>
      </c>
      <c r="H16" s="33">
        <f t="shared" si="1"/>
        <v>97.270434653612227</v>
      </c>
      <c r="I16" s="17" t="s">
        <v>70</v>
      </c>
      <c r="J16" s="42"/>
    </row>
    <row r="17" spans="1:10" ht="14.45" customHeight="1">
      <c r="A17" s="7" t="s">
        <v>34</v>
      </c>
      <c r="B17" s="10">
        <v>4</v>
      </c>
      <c r="C17" s="10"/>
      <c r="D17" s="16">
        <v>244290.5</v>
      </c>
      <c r="E17" s="32">
        <v>240686.2</v>
      </c>
      <c r="F17" s="32">
        <v>234895.1</v>
      </c>
      <c r="G17" s="32">
        <f t="shared" si="0"/>
        <v>96.154005170074157</v>
      </c>
      <c r="H17" s="32">
        <f t="shared" si="1"/>
        <v>97.593921047405303</v>
      </c>
      <c r="I17" s="23"/>
      <c r="J17" s="42"/>
    </row>
    <row r="18" spans="1:10" ht="36">
      <c r="A18" s="8" t="s">
        <v>33</v>
      </c>
      <c r="B18" s="11">
        <v>4</v>
      </c>
      <c r="C18" s="11">
        <v>1</v>
      </c>
      <c r="D18" s="15">
        <v>5215.5</v>
      </c>
      <c r="E18" s="33">
        <v>5982.4</v>
      </c>
      <c r="F18" s="33">
        <v>5899</v>
      </c>
      <c r="G18" s="33">
        <f t="shared" si="0"/>
        <v>113.10516728980922</v>
      </c>
      <c r="H18" s="33">
        <f t="shared" si="1"/>
        <v>98.605910671302482</v>
      </c>
      <c r="I18" s="43" t="s">
        <v>86</v>
      </c>
      <c r="J18" s="42"/>
    </row>
    <row r="19" spans="1:10" ht="63.75" customHeight="1">
      <c r="A19" s="8" t="s">
        <v>32</v>
      </c>
      <c r="B19" s="11">
        <v>4</v>
      </c>
      <c r="C19" s="11">
        <v>5</v>
      </c>
      <c r="D19" s="15">
        <v>22850</v>
      </c>
      <c r="E19" s="33">
        <v>35674.300000000003</v>
      </c>
      <c r="F19" s="33">
        <v>35674.300000000003</v>
      </c>
      <c r="G19" s="33">
        <f t="shared" si="0"/>
        <v>156.12385120350109</v>
      </c>
      <c r="H19" s="33">
        <f t="shared" si="1"/>
        <v>100</v>
      </c>
      <c r="I19" s="19" t="s">
        <v>58</v>
      </c>
      <c r="J19" s="42"/>
    </row>
    <row r="20" spans="1:10" ht="16.149999999999999" customHeight="1">
      <c r="A20" s="8" t="s">
        <v>31</v>
      </c>
      <c r="B20" s="11">
        <v>4</v>
      </c>
      <c r="C20" s="11">
        <v>8</v>
      </c>
      <c r="D20" s="15">
        <v>10600</v>
      </c>
      <c r="E20" s="33">
        <v>10555.8</v>
      </c>
      <c r="F20" s="33">
        <v>10331.4</v>
      </c>
      <c r="G20" s="33">
        <f t="shared" si="0"/>
        <v>97.466037735849056</v>
      </c>
      <c r="H20" s="33">
        <f t="shared" si="1"/>
        <v>97.874154493264371</v>
      </c>
      <c r="I20" s="17"/>
      <c r="J20" s="42"/>
    </row>
    <row r="21" spans="1:10" ht="27" customHeight="1">
      <c r="A21" s="8" t="s">
        <v>30</v>
      </c>
      <c r="B21" s="11">
        <v>4</v>
      </c>
      <c r="C21" s="11">
        <v>9</v>
      </c>
      <c r="D21" s="15">
        <v>109163.3</v>
      </c>
      <c r="E21" s="33">
        <v>114678.2</v>
      </c>
      <c r="F21" s="33">
        <v>111379.4</v>
      </c>
      <c r="G21" s="33">
        <f t="shared" si="0"/>
        <v>102.03007787415734</v>
      </c>
      <c r="H21" s="33">
        <f t="shared" si="1"/>
        <v>97.123428864422351</v>
      </c>
      <c r="I21" s="43" t="s">
        <v>71</v>
      </c>
      <c r="J21" s="42"/>
    </row>
    <row r="22" spans="1:10" ht="52.15" customHeight="1">
      <c r="A22" s="8" t="s">
        <v>29</v>
      </c>
      <c r="B22" s="11">
        <v>4</v>
      </c>
      <c r="C22" s="11">
        <v>10</v>
      </c>
      <c r="D22" s="15">
        <v>6882.4</v>
      </c>
      <c r="E22" s="33">
        <v>7145.9</v>
      </c>
      <c r="F22" s="33">
        <v>6773.1</v>
      </c>
      <c r="G22" s="33">
        <f t="shared" si="0"/>
        <v>98.411891200743938</v>
      </c>
      <c r="H22" s="33">
        <f t="shared" si="1"/>
        <v>94.783022432443786</v>
      </c>
      <c r="I22" s="43" t="s">
        <v>72</v>
      </c>
      <c r="J22" s="42"/>
    </row>
    <row r="23" spans="1:10" ht="99" customHeight="1">
      <c r="A23" s="8" t="s">
        <v>28</v>
      </c>
      <c r="B23" s="11">
        <v>4</v>
      </c>
      <c r="C23" s="11">
        <v>12</v>
      </c>
      <c r="D23" s="15">
        <v>89579.3</v>
      </c>
      <c r="E23" s="33">
        <v>66649.600000000006</v>
      </c>
      <c r="F23" s="33">
        <v>64837.9</v>
      </c>
      <c r="G23" s="33">
        <f t="shared" si="0"/>
        <v>72.380449501168243</v>
      </c>
      <c r="H23" s="33">
        <f t="shared" si="1"/>
        <v>97.281754129057035</v>
      </c>
      <c r="I23" s="43" t="s">
        <v>77</v>
      </c>
      <c r="J23" s="42"/>
    </row>
    <row r="24" spans="1:10" ht="15" customHeight="1">
      <c r="A24" s="7" t="s">
        <v>27</v>
      </c>
      <c r="B24" s="10">
        <v>5</v>
      </c>
      <c r="C24" s="10"/>
      <c r="D24" s="16">
        <v>359946.4</v>
      </c>
      <c r="E24" s="32">
        <v>940128.4</v>
      </c>
      <c r="F24" s="32">
        <v>860961</v>
      </c>
      <c r="G24" s="32">
        <f t="shared" si="0"/>
        <v>239.19144628200195</v>
      </c>
      <c r="H24" s="32">
        <f t="shared" si="1"/>
        <v>91.579086431172598</v>
      </c>
      <c r="I24" s="23"/>
      <c r="J24" s="42"/>
    </row>
    <row r="25" spans="1:10" ht="84">
      <c r="A25" s="8" t="s">
        <v>26</v>
      </c>
      <c r="B25" s="11">
        <v>5</v>
      </c>
      <c r="C25" s="11">
        <v>1</v>
      </c>
      <c r="D25" s="15">
        <v>49268</v>
      </c>
      <c r="E25" s="33">
        <v>585817.69999999995</v>
      </c>
      <c r="F25" s="33">
        <v>543111.1</v>
      </c>
      <c r="G25" s="33">
        <f t="shared" si="0"/>
        <v>1102.3607615490785</v>
      </c>
      <c r="H25" s="33">
        <f t="shared" si="1"/>
        <v>92.70991641256316</v>
      </c>
      <c r="I25" s="21" t="s">
        <v>59</v>
      </c>
      <c r="J25" s="42"/>
    </row>
    <row r="26" spans="1:10" ht="72">
      <c r="A26" s="8" t="s">
        <v>25</v>
      </c>
      <c r="B26" s="11">
        <v>5</v>
      </c>
      <c r="C26" s="11">
        <v>2</v>
      </c>
      <c r="D26" s="15">
        <v>103029.6</v>
      </c>
      <c r="E26" s="33">
        <v>114398.6</v>
      </c>
      <c r="F26" s="33">
        <v>112182.7</v>
      </c>
      <c r="G26" s="33">
        <f t="shared" si="0"/>
        <v>108.88395179637695</v>
      </c>
      <c r="H26" s="33">
        <f t="shared" si="1"/>
        <v>98.063000770988452</v>
      </c>
      <c r="I26" s="44" t="s">
        <v>73</v>
      </c>
      <c r="J26" s="42"/>
    </row>
    <row r="27" spans="1:10" ht="72">
      <c r="A27" s="8" t="s">
        <v>24</v>
      </c>
      <c r="B27" s="11">
        <v>5</v>
      </c>
      <c r="C27" s="11">
        <v>3</v>
      </c>
      <c r="D27" s="15">
        <v>109475.9</v>
      </c>
      <c r="E27" s="33">
        <v>128706.9</v>
      </c>
      <c r="F27" s="33">
        <v>95318.9</v>
      </c>
      <c r="G27" s="33">
        <f t="shared" si="0"/>
        <v>87.068386740826071</v>
      </c>
      <c r="H27" s="33">
        <f t="shared" si="1"/>
        <v>74.058888839681487</v>
      </c>
      <c r="I27" s="21" t="s">
        <v>74</v>
      </c>
      <c r="J27" s="42"/>
    </row>
    <row r="28" spans="1:10" ht="48">
      <c r="A28" s="8" t="s">
        <v>23</v>
      </c>
      <c r="B28" s="11">
        <v>5</v>
      </c>
      <c r="C28" s="11">
        <v>5</v>
      </c>
      <c r="D28" s="15">
        <v>98172.9</v>
      </c>
      <c r="E28" s="33">
        <v>111205.2</v>
      </c>
      <c r="F28" s="33">
        <v>110348.3</v>
      </c>
      <c r="G28" s="33">
        <f t="shared" si="0"/>
        <v>112.40199688508746</v>
      </c>
      <c r="H28" s="33">
        <f t="shared" si="1"/>
        <v>99.229442508084162</v>
      </c>
      <c r="I28" s="43" t="s">
        <v>75</v>
      </c>
      <c r="J28" s="42"/>
    </row>
    <row r="29" spans="1:10" ht="12.75" customHeight="1">
      <c r="A29" s="7" t="s">
        <v>22</v>
      </c>
      <c r="B29" s="10">
        <v>6</v>
      </c>
      <c r="C29" s="10"/>
      <c r="D29" s="16">
        <v>3108.1</v>
      </c>
      <c r="E29" s="32">
        <v>4355.3999999999996</v>
      </c>
      <c r="F29" s="32">
        <v>3802.3</v>
      </c>
      <c r="G29" s="32">
        <f t="shared" si="0"/>
        <v>122.33518870049227</v>
      </c>
      <c r="H29" s="32">
        <f t="shared" si="1"/>
        <v>87.30082196813153</v>
      </c>
      <c r="I29" s="23"/>
      <c r="J29" s="42"/>
    </row>
    <row r="30" spans="1:10" ht="39" customHeight="1">
      <c r="A30" s="8" t="s">
        <v>21</v>
      </c>
      <c r="B30" s="11">
        <v>6</v>
      </c>
      <c r="C30" s="11">
        <v>5</v>
      </c>
      <c r="D30" s="15">
        <v>3108.1</v>
      </c>
      <c r="E30" s="33">
        <v>4355.3999999999996</v>
      </c>
      <c r="F30" s="33">
        <v>3802.3</v>
      </c>
      <c r="G30" s="33">
        <f t="shared" si="0"/>
        <v>122.33518870049227</v>
      </c>
      <c r="H30" s="33">
        <f t="shared" si="1"/>
        <v>87.30082196813153</v>
      </c>
      <c r="I30" s="21" t="s">
        <v>60</v>
      </c>
      <c r="J30" s="42"/>
    </row>
    <row r="31" spans="1:10" ht="12.75" customHeight="1">
      <c r="A31" s="7" t="s">
        <v>20</v>
      </c>
      <c r="B31" s="10">
        <v>7</v>
      </c>
      <c r="C31" s="10"/>
      <c r="D31" s="16">
        <v>1528631.2</v>
      </c>
      <c r="E31" s="32">
        <v>1607635.3</v>
      </c>
      <c r="F31" s="32">
        <v>1596695.9</v>
      </c>
      <c r="G31" s="32">
        <f t="shared" si="0"/>
        <v>104.45265672975927</v>
      </c>
      <c r="H31" s="32">
        <f t="shared" si="1"/>
        <v>99.319534722831719</v>
      </c>
      <c r="I31" s="23"/>
      <c r="J31" s="42"/>
    </row>
    <row r="32" spans="1:10" ht="119.25" customHeight="1">
      <c r="A32" s="8" t="s">
        <v>19</v>
      </c>
      <c r="B32" s="11">
        <v>7</v>
      </c>
      <c r="C32" s="11">
        <v>1</v>
      </c>
      <c r="D32" s="15">
        <v>545256.69999999995</v>
      </c>
      <c r="E32" s="33">
        <v>601707.1</v>
      </c>
      <c r="F32" s="33">
        <v>601234.19999999995</v>
      </c>
      <c r="G32" s="33">
        <f t="shared" si="0"/>
        <v>110.26626541223612</v>
      </c>
      <c r="H32" s="33">
        <f t="shared" si="1"/>
        <v>99.921406943677411</v>
      </c>
      <c r="I32" s="43" t="s">
        <v>76</v>
      </c>
      <c r="J32" s="42"/>
    </row>
    <row r="33" spans="1:10" ht="48" customHeight="1">
      <c r="A33" s="8" t="s">
        <v>18</v>
      </c>
      <c r="B33" s="11">
        <v>7</v>
      </c>
      <c r="C33" s="11">
        <v>2</v>
      </c>
      <c r="D33" s="15">
        <v>661350.6</v>
      </c>
      <c r="E33" s="33">
        <v>663918.19999999995</v>
      </c>
      <c r="F33" s="33">
        <v>653930.80000000005</v>
      </c>
      <c r="G33" s="33">
        <f t="shared" si="0"/>
        <v>98.878083727451084</v>
      </c>
      <c r="H33" s="33">
        <f t="shared" si="1"/>
        <v>98.495688173633454</v>
      </c>
      <c r="I33" s="43" t="s">
        <v>63</v>
      </c>
      <c r="J33" s="42"/>
    </row>
    <row r="34" spans="1:10" ht="59.25" customHeight="1">
      <c r="A34" s="8" t="s">
        <v>17</v>
      </c>
      <c r="B34" s="11">
        <v>7</v>
      </c>
      <c r="C34" s="11">
        <v>3</v>
      </c>
      <c r="D34" s="15">
        <v>253154.1</v>
      </c>
      <c r="E34" s="33">
        <v>235826.5</v>
      </c>
      <c r="F34" s="33">
        <v>235826.3</v>
      </c>
      <c r="G34" s="33">
        <f t="shared" si="0"/>
        <v>93.155236277034419</v>
      </c>
      <c r="H34" s="33">
        <f t="shared" si="1"/>
        <v>99.999915191888945</v>
      </c>
      <c r="I34" s="43" t="s">
        <v>78</v>
      </c>
      <c r="J34" s="42"/>
    </row>
    <row r="35" spans="1:10" ht="45.75" customHeight="1">
      <c r="A35" s="8" t="s">
        <v>16</v>
      </c>
      <c r="B35" s="11">
        <v>7</v>
      </c>
      <c r="C35" s="11">
        <v>7</v>
      </c>
      <c r="D35" s="15">
        <v>23170.9</v>
      </c>
      <c r="E35" s="33">
        <v>27364.5</v>
      </c>
      <c r="F35" s="33">
        <v>27327.4</v>
      </c>
      <c r="G35" s="33">
        <f t="shared" si="0"/>
        <v>117.93844865758342</v>
      </c>
      <c r="H35" s="33">
        <f t="shared" si="1"/>
        <v>99.864422883663153</v>
      </c>
      <c r="I35" s="43" t="s">
        <v>62</v>
      </c>
      <c r="J35" s="42"/>
    </row>
    <row r="36" spans="1:10" ht="27.6" customHeight="1">
      <c r="A36" s="8" t="s">
        <v>15</v>
      </c>
      <c r="B36" s="11">
        <v>7</v>
      </c>
      <c r="C36" s="11">
        <v>9</v>
      </c>
      <c r="D36" s="15">
        <v>45698.9</v>
      </c>
      <c r="E36" s="33">
        <v>78819</v>
      </c>
      <c r="F36" s="33">
        <v>78377.2</v>
      </c>
      <c r="G36" s="33">
        <f t="shared" si="0"/>
        <v>171.50784811012954</v>
      </c>
      <c r="H36" s="33">
        <f t="shared" si="1"/>
        <v>99.439475253428739</v>
      </c>
      <c r="I36" s="43" t="s">
        <v>61</v>
      </c>
      <c r="J36" s="42"/>
    </row>
    <row r="37" spans="1:10" ht="12.75" customHeight="1">
      <c r="A37" s="7" t="s">
        <v>14</v>
      </c>
      <c r="B37" s="10">
        <v>8</v>
      </c>
      <c r="C37" s="10"/>
      <c r="D37" s="16">
        <v>167078.29999999999</v>
      </c>
      <c r="E37" s="32">
        <v>185373.1</v>
      </c>
      <c r="F37" s="32">
        <v>165654.29999999999</v>
      </c>
      <c r="G37" s="32">
        <f t="shared" si="0"/>
        <v>99.147704998195451</v>
      </c>
      <c r="H37" s="32">
        <f t="shared" si="1"/>
        <v>89.362642152502161</v>
      </c>
      <c r="I37" s="23"/>
      <c r="J37" s="42"/>
    </row>
    <row r="38" spans="1:10" ht="78.75" customHeight="1">
      <c r="A38" s="8" t="s">
        <v>13</v>
      </c>
      <c r="B38" s="11">
        <v>8</v>
      </c>
      <c r="C38" s="11">
        <v>1</v>
      </c>
      <c r="D38" s="15">
        <v>166827.4</v>
      </c>
      <c r="E38" s="33">
        <v>185122.2</v>
      </c>
      <c r="F38" s="33">
        <v>165403.4</v>
      </c>
      <c r="G38" s="33">
        <f t="shared" si="0"/>
        <v>99.146423189476067</v>
      </c>
      <c r="H38" s="33">
        <f t="shared" si="1"/>
        <v>89.348225118327235</v>
      </c>
      <c r="I38" s="43" t="s">
        <v>64</v>
      </c>
      <c r="J38" s="42"/>
    </row>
    <row r="39" spans="1:10" ht="12.6" customHeight="1">
      <c r="A39" s="8" t="s">
        <v>12</v>
      </c>
      <c r="B39" s="11">
        <v>8</v>
      </c>
      <c r="C39" s="11">
        <v>4</v>
      </c>
      <c r="D39" s="15">
        <v>250.9</v>
      </c>
      <c r="E39" s="33">
        <v>250.9</v>
      </c>
      <c r="F39" s="33">
        <v>250.9</v>
      </c>
      <c r="G39" s="33">
        <f t="shared" si="0"/>
        <v>100</v>
      </c>
      <c r="H39" s="33">
        <f t="shared" si="1"/>
        <v>100</v>
      </c>
      <c r="I39" s="23"/>
      <c r="J39" s="42"/>
    </row>
    <row r="40" spans="1:10" ht="12.75" customHeight="1">
      <c r="A40" s="7" t="s">
        <v>11</v>
      </c>
      <c r="B40" s="10">
        <v>9</v>
      </c>
      <c r="C40" s="10"/>
      <c r="D40" s="16">
        <v>828.5</v>
      </c>
      <c r="E40" s="32">
        <v>828.5</v>
      </c>
      <c r="F40" s="32">
        <v>823</v>
      </c>
      <c r="G40" s="32">
        <f t="shared" si="0"/>
        <v>99.336149668074839</v>
      </c>
      <c r="H40" s="32">
        <f t="shared" si="1"/>
        <v>99.336149668074839</v>
      </c>
      <c r="I40" s="23"/>
      <c r="J40" s="42"/>
    </row>
    <row r="41" spans="1:10" ht="13.9" customHeight="1">
      <c r="A41" s="8" t="s">
        <v>10</v>
      </c>
      <c r="B41" s="11">
        <v>9</v>
      </c>
      <c r="C41" s="11">
        <v>9</v>
      </c>
      <c r="D41" s="15">
        <v>828.5</v>
      </c>
      <c r="E41" s="33">
        <v>828.5</v>
      </c>
      <c r="F41" s="33">
        <v>823</v>
      </c>
      <c r="G41" s="33">
        <f t="shared" si="0"/>
        <v>99.336149668074839</v>
      </c>
      <c r="H41" s="33">
        <f t="shared" si="1"/>
        <v>99.336149668074839</v>
      </c>
      <c r="I41" s="19"/>
      <c r="J41" s="42"/>
    </row>
    <row r="42" spans="1:10" ht="12.75" customHeight="1">
      <c r="A42" s="7" t="s">
        <v>9</v>
      </c>
      <c r="B42" s="10">
        <v>10</v>
      </c>
      <c r="C42" s="10"/>
      <c r="D42" s="16">
        <v>153534.70000000001</v>
      </c>
      <c r="E42" s="32">
        <v>193575.2</v>
      </c>
      <c r="F42" s="32">
        <v>192564.9</v>
      </c>
      <c r="G42" s="32">
        <f t="shared" si="0"/>
        <v>125.42109373320818</v>
      </c>
      <c r="H42" s="32">
        <f t="shared" si="1"/>
        <v>99.478083969434095</v>
      </c>
      <c r="I42" s="23"/>
      <c r="J42" s="42"/>
    </row>
    <row r="43" spans="1:10" ht="12.75" customHeight="1">
      <c r="A43" s="8" t="s">
        <v>8</v>
      </c>
      <c r="B43" s="11">
        <v>10</v>
      </c>
      <c r="C43" s="11">
        <v>1</v>
      </c>
      <c r="D43" s="15">
        <v>3987.3</v>
      </c>
      <c r="E43" s="33">
        <v>4149.8999999999996</v>
      </c>
      <c r="F43" s="33">
        <v>3956.4</v>
      </c>
      <c r="G43" s="33">
        <f t="shared" si="0"/>
        <v>99.225039500413814</v>
      </c>
      <c r="H43" s="33">
        <f t="shared" si="1"/>
        <v>95.33723704185644</v>
      </c>
      <c r="I43" s="23"/>
      <c r="J43" s="42"/>
    </row>
    <row r="44" spans="1:10" ht="50.25" customHeight="1">
      <c r="A44" s="8" t="s">
        <v>7</v>
      </c>
      <c r="B44" s="11">
        <v>10</v>
      </c>
      <c r="C44" s="11">
        <v>3</v>
      </c>
      <c r="D44" s="15">
        <v>10732.3</v>
      </c>
      <c r="E44" s="33">
        <v>54118</v>
      </c>
      <c r="F44" s="33">
        <v>54109.8</v>
      </c>
      <c r="G44" s="33">
        <f t="shared" si="0"/>
        <v>504.1771102186857</v>
      </c>
      <c r="H44" s="33">
        <f t="shared" si="1"/>
        <v>99.984847924904841</v>
      </c>
      <c r="I44" s="43" t="s">
        <v>67</v>
      </c>
      <c r="J44" s="42"/>
    </row>
    <row r="45" spans="1:10" ht="86.25" customHeight="1">
      <c r="A45" s="8" t="s">
        <v>6</v>
      </c>
      <c r="B45" s="11">
        <v>10</v>
      </c>
      <c r="C45" s="11">
        <v>4</v>
      </c>
      <c r="D45" s="15">
        <v>122574.7</v>
      </c>
      <c r="E45" s="33">
        <v>118996.1</v>
      </c>
      <c r="F45" s="33">
        <v>118446.1</v>
      </c>
      <c r="G45" s="33">
        <f t="shared" si="0"/>
        <v>96.631768219706032</v>
      </c>
      <c r="H45" s="33">
        <f t="shared" si="1"/>
        <v>99.537799978318617</v>
      </c>
      <c r="I45" s="43" t="s">
        <v>52</v>
      </c>
      <c r="J45" s="42"/>
    </row>
    <row r="46" spans="1:10" ht="28.15" customHeight="1">
      <c r="A46" s="8" t="s">
        <v>5</v>
      </c>
      <c r="B46" s="11">
        <v>10</v>
      </c>
      <c r="C46" s="11">
        <v>6</v>
      </c>
      <c r="D46" s="15">
        <v>16240.4</v>
      </c>
      <c r="E46" s="33">
        <v>16311.2</v>
      </c>
      <c r="F46" s="33">
        <v>16052.6</v>
      </c>
      <c r="G46" s="33">
        <f t="shared" si="0"/>
        <v>98.843624541267459</v>
      </c>
      <c r="H46" s="33">
        <f t="shared" si="1"/>
        <v>98.414586296532448</v>
      </c>
      <c r="I46" s="43" t="s">
        <v>66</v>
      </c>
      <c r="J46" s="42"/>
    </row>
    <row r="47" spans="1:10" ht="12.75" customHeight="1">
      <c r="A47" s="7" t="s">
        <v>4</v>
      </c>
      <c r="B47" s="10">
        <v>11</v>
      </c>
      <c r="C47" s="10"/>
      <c r="D47" s="16">
        <v>6273.8</v>
      </c>
      <c r="E47" s="32">
        <v>8157.7</v>
      </c>
      <c r="F47" s="32">
        <v>8113</v>
      </c>
      <c r="G47" s="32">
        <f t="shared" si="0"/>
        <v>129.31556632344035</v>
      </c>
      <c r="H47" s="32">
        <f t="shared" si="1"/>
        <v>99.45205143606654</v>
      </c>
      <c r="I47" s="23"/>
      <c r="J47" s="42"/>
    </row>
    <row r="48" spans="1:10" ht="72" customHeight="1">
      <c r="A48" s="8" t="s">
        <v>3</v>
      </c>
      <c r="B48" s="11">
        <v>11</v>
      </c>
      <c r="C48" s="11">
        <v>2</v>
      </c>
      <c r="D48" s="15">
        <v>6273.8</v>
      </c>
      <c r="E48" s="33">
        <v>8157.7</v>
      </c>
      <c r="F48" s="33">
        <v>8113</v>
      </c>
      <c r="G48" s="33">
        <f t="shared" si="0"/>
        <v>129.31556632344035</v>
      </c>
      <c r="H48" s="33">
        <f t="shared" si="1"/>
        <v>99.45205143606654</v>
      </c>
      <c r="I48" s="43" t="s">
        <v>65</v>
      </c>
      <c r="J48" s="42"/>
    </row>
    <row r="49" spans="1:10" ht="12.75" customHeight="1">
      <c r="A49" s="7" t="s">
        <v>2</v>
      </c>
      <c r="B49" s="10">
        <v>12</v>
      </c>
      <c r="C49" s="10"/>
      <c r="D49" s="16">
        <v>13394.7</v>
      </c>
      <c r="E49" s="32">
        <v>13709</v>
      </c>
      <c r="F49" s="32">
        <v>13709</v>
      </c>
      <c r="G49" s="32">
        <f t="shared" si="0"/>
        <v>102.3464504617498</v>
      </c>
      <c r="H49" s="32">
        <f t="shared" si="1"/>
        <v>100</v>
      </c>
      <c r="I49" s="23"/>
      <c r="J49" s="42"/>
    </row>
    <row r="50" spans="1:10" ht="35.25" customHeight="1">
      <c r="A50" s="8" t="s">
        <v>1</v>
      </c>
      <c r="B50" s="11">
        <v>12</v>
      </c>
      <c r="C50" s="11">
        <v>2</v>
      </c>
      <c r="D50" s="15">
        <v>13394.7</v>
      </c>
      <c r="E50" s="33">
        <v>13709</v>
      </c>
      <c r="F50" s="33">
        <v>13709</v>
      </c>
      <c r="G50" s="33">
        <f t="shared" si="0"/>
        <v>102.3464504617498</v>
      </c>
      <c r="H50" s="33">
        <f t="shared" si="1"/>
        <v>100</v>
      </c>
      <c r="I50" s="19" t="s">
        <v>57</v>
      </c>
      <c r="J50" s="42"/>
    </row>
    <row r="51" spans="1:10" ht="25.9" customHeight="1">
      <c r="A51" s="7" t="s">
        <v>51</v>
      </c>
      <c r="B51" s="22">
        <v>13</v>
      </c>
      <c r="C51" s="22"/>
      <c r="D51" s="16">
        <v>1653.4</v>
      </c>
      <c r="E51" s="16">
        <v>0</v>
      </c>
      <c r="F51" s="16">
        <v>0</v>
      </c>
      <c r="G51" s="33">
        <f t="shared" si="0"/>
        <v>0</v>
      </c>
      <c r="H51" s="33">
        <v>0</v>
      </c>
      <c r="I51" s="41"/>
      <c r="J51" s="42"/>
    </row>
    <row r="52" spans="1:10" s="40" customFormat="1" ht="58.5" customHeight="1">
      <c r="A52" s="8" t="s">
        <v>56</v>
      </c>
      <c r="B52" s="39">
        <v>13</v>
      </c>
      <c r="C52" s="39">
        <v>1</v>
      </c>
      <c r="D52" s="15">
        <v>1653.4</v>
      </c>
      <c r="E52" s="15">
        <v>0</v>
      </c>
      <c r="F52" s="15">
        <v>0</v>
      </c>
      <c r="G52" s="33">
        <f t="shared" si="0"/>
        <v>0</v>
      </c>
      <c r="H52" s="33">
        <v>0</v>
      </c>
      <c r="I52" s="17" t="s">
        <v>55</v>
      </c>
      <c r="J52" s="42"/>
    </row>
    <row r="53" spans="1:10" ht="16.149999999999999" customHeight="1">
      <c r="A53" s="14" t="s">
        <v>0</v>
      </c>
      <c r="B53" s="12"/>
      <c r="C53" s="12"/>
      <c r="D53" s="16">
        <f>D5+D13+D17+D24+D29+D31+D37+D40+D42+D47+D49+D51</f>
        <v>2785047.6999999997</v>
      </c>
      <c r="E53" s="16">
        <f t="shared" ref="E53:F53" si="2">E5+E13+E17+E24+E29+E31+E37+E40+E42+E47+E49+E51</f>
        <v>3551738.1</v>
      </c>
      <c r="F53" s="16">
        <f t="shared" si="2"/>
        <v>3427092.4</v>
      </c>
      <c r="G53" s="32">
        <f t="shared" si="0"/>
        <v>123.05327481464681</v>
      </c>
      <c r="H53" s="32">
        <f t="shared" si="1"/>
        <v>96.490571756965977</v>
      </c>
      <c r="I53" s="23"/>
    </row>
    <row r="54" spans="1:10" ht="13.15" customHeight="1">
      <c r="A54" s="24"/>
      <c r="B54" s="28"/>
      <c r="C54" s="28"/>
      <c r="D54" s="38"/>
      <c r="E54" s="38"/>
      <c r="F54" s="38"/>
      <c r="G54" s="38"/>
      <c r="H54" s="38"/>
    </row>
    <row r="55" spans="1:10" ht="13.15" customHeight="1">
      <c r="A55" s="49"/>
      <c r="B55" s="49"/>
      <c r="C55" s="49"/>
      <c r="D55" s="49"/>
      <c r="E55" s="49"/>
      <c r="F55" s="49"/>
      <c r="G55" s="45"/>
      <c r="H55" s="45"/>
    </row>
    <row r="56" spans="1:10" ht="13.15" customHeight="1">
      <c r="A56" s="25"/>
      <c r="B56" s="29"/>
      <c r="C56" s="29"/>
      <c r="D56" s="3"/>
      <c r="E56" s="25"/>
      <c r="F56" s="24"/>
      <c r="G56" s="24"/>
      <c r="H56" s="24"/>
    </row>
    <row r="57" spans="1:10" ht="13.15" customHeight="1">
      <c r="A57" s="26"/>
      <c r="B57" s="30"/>
      <c r="C57" s="30"/>
      <c r="D57" s="4"/>
      <c r="E57" s="26"/>
      <c r="F57" s="26"/>
      <c r="G57" s="26"/>
      <c r="H57" s="26"/>
    </row>
    <row r="58" spans="1:10" ht="13.15" customHeight="1">
      <c r="A58" s="25"/>
      <c r="B58" s="29"/>
      <c r="C58" s="29"/>
      <c r="D58" s="3"/>
      <c r="E58" s="25"/>
      <c r="F58" s="24"/>
      <c r="G58" s="24"/>
      <c r="H58" s="24"/>
    </row>
    <row r="59" spans="1:10" ht="13.15" customHeight="1">
      <c r="A59" s="25"/>
      <c r="B59" s="29"/>
      <c r="C59" s="29"/>
      <c r="D59" s="3"/>
      <c r="E59" s="25"/>
      <c r="F59" s="25"/>
      <c r="G59" s="25"/>
      <c r="H59" s="25"/>
    </row>
    <row r="60" spans="1:10" ht="13.15" customHeight="1">
      <c r="A60" s="24"/>
      <c r="B60" s="28"/>
      <c r="C60" s="28"/>
      <c r="D60" s="2"/>
      <c r="E60" s="24"/>
      <c r="F60" s="24"/>
      <c r="G60" s="24"/>
      <c r="H60" s="24"/>
    </row>
  </sheetData>
  <mergeCells count="2">
    <mergeCell ref="A55:F55"/>
    <mergeCell ref="A1:I1"/>
  </mergeCells>
  <pageMargins left="0.19685039370078741" right="0" top="0.39370078740157483" bottom="0.19685039370078741" header="0.51181102362204722" footer="0.51181102362204722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2019-03-22T13:22:52Z</cp:lastPrinted>
  <dcterms:created xsi:type="dcterms:W3CDTF">2018-03-16T10:13:52Z</dcterms:created>
  <dcterms:modified xsi:type="dcterms:W3CDTF">2019-03-26T07:31:02Z</dcterms:modified>
</cp:coreProperties>
</file>