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1" sheetId="1" r:id="rId1"/>
  </sheets>
  <definedNames>
    <definedName name="_xlnm.Print_Area" localSheetId="0">'Приложение №1'!$A$1:$H$12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<sst xmlns="http://schemas.openxmlformats.org/spreadsheetml/2006/main" count="17" uniqueCount="17">
  <si>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</si>
  <si>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Первоначальный план на 2018 год</t>
  </si>
  <si>
    <t>Проект 2019 года</t>
  </si>
  <si>
    <t>Проект 2020 года</t>
  </si>
  <si>
    <t>Проект 2021 года</t>
  </si>
  <si>
    <t>Откл-е                                                                     (Проект 2019-Перв.план 2018)</t>
  </si>
  <si>
    <t>Дотации на 2019 год и на плановый период 2020 и 2021 годов</t>
  </si>
  <si>
    <t>Откл-е                                                                     (Проект 2020-Проект 2019)</t>
  </si>
  <si>
    <t>Откл-е                                                                     (Проект 2021-Проект 2020)</t>
  </si>
  <si>
    <t xml:space="preserve">2.1. дотация на сбалансированность </t>
  </si>
  <si>
    <t xml:space="preserve"> - Региональный фонд фин.поддержки городских округов (РФФПГО)</t>
  </si>
  <si>
    <t xml:space="preserve"> - Региональный фонд фин.поддержки поселений (РФФПП)</t>
  </si>
  <si>
    <t>(тыс. рублей)</t>
  </si>
  <si>
    <t>1. в рамках подпрограммы "Совершенствование системы распределения и перераспределения финансовых ресурсов между уровнями бюджетной системы ХМАО-Югры" (на выравнивание бюджетной обеспеченности) всего:</t>
  </si>
  <si>
    <t>2. в рамках подпрограммы " Поддержание устойчивого исполнения бюджетов муниципальных образований автономного округа" всего, в том числе:</t>
  </si>
  <si>
    <r>
      <t xml:space="preserve">ДОТАЦИИ в рамках государственной программе "Создание условий для эффективного и ответственного управления муниципальными финансами, повышения устойчивости местных бюджетов ХМАО-Югры на 2018-2025 годы и на период до 2030 года" </t>
    </r>
    <r>
      <rPr>
        <u val="single"/>
        <sz val="10"/>
        <rFont val="Times New Roman"/>
        <family val="1"/>
      </rPr>
      <t>ВСЕГО, в том числе:</t>
    </r>
  </si>
  <si>
    <t xml:space="preserve">Приложение1                                                                                                           к пояснительной записке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</si>
</sst>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р_._-;\-* #,##0.0_р_._-;_-* &quot;-&quot;??_р_._-;_-@_-"/>
    <numFmt numFmtId="182" formatCode="0.000"/>
    <numFmt numFmtId="183" formatCode="0.000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0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90" fontId="3" fillId="0" borderId="0" xfId="0" applyNumberFormat="1" applyFont="1" applyBorder="1" applyAlignment="1">
      <alignment horizontal="right" vertical="top" wrapText="1"/>
    </xf>
    <xf numFmtId="190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wrapText="1"/>
    </xf>
    <xf numFmtId="190" fontId="3" fillId="0" borderId="0" xfId="0" applyNumberFormat="1" applyFont="1" applyAlignment="1">
      <alignment wrapText="1"/>
    </xf>
    <xf numFmtId="190" fontId="4" fillId="0" borderId="0" xfId="0" applyNumberFormat="1" applyFont="1" applyAlignment="1">
      <alignment wrapText="1"/>
    </xf>
    <xf numFmtId="4" fontId="4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left" vertical="center" wrapText="1"/>
    </xf>
    <xf numFmtId="190" fontId="3" fillId="0" borderId="11" xfId="60" applyNumberFormat="1" applyFont="1" applyFill="1" applyBorder="1" applyAlignment="1">
      <alignment horizontal="center" vertical="center"/>
    </xf>
    <xf numFmtId="4" fontId="3" fillId="0" borderId="0" xfId="60" applyNumberFormat="1" applyFont="1" applyFill="1" applyBorder="1" applyAlignment="1">
      <alignment horizontal="center" vertical="center"/>
    </xf>
    <xf numFmtId="4" fontId="3" fillId="0" borderId="0" xfId="6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vertical="center" wrapText="1"/>
    </xf>
    <xf numFmtId="190" fontId="3" fillId="0" borderId="12" xfId="6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8" fillId="0" borderId="0" xfId="6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90" fontId="4" fillId="0" borderId="0" xfId="0" applyNumberFormat="1" applyFont="1" applyAlignment="1">
      <alignment horizontal="center"/>
    </xf>
    <xf numFmtId="190" fontId="3" fillId="0" borderId="0" xfId="0" applyNumberFormat="1" applyFont="1" applyAlignment="1">
      <alignment horizontal="center"/>
    </xf>
    <xf numFmtId="190" fontId="3" fillId="0" borderId="13" xfId="0" applyNumberFormat="1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PageLayoutView="0" workbookViewId="0" topLeftCell="A1">
      <pane xSplit="7" ySplit="9" topLeftCell="H16" activePane="bottomRight" state="frozen"/>
      <selection pane="topLeft" activeCell="A1" sqref="A1"/>
      <selection pane="topRight" activeCell="H1" sqref="H1"/>
      <selection pane="bottomLeft" activeCell="A9" sqref="A9"/>
      <selection pane="bottomRight" activeCell="L13" sqref="L13"/>
    </sheetView>
  </sheetViews>
  <sheetFormatPr defaultColWidth="9.140625" defaultRowHeight="12.75"/>
  <cols>
    <col min="1" max="1" width="48.421875" style="3" customWidth="1"/>
    <col min="2" max="2" width="16.00390625" style="4" customWidth="1"/>
    <col min="3" max="3" width="14.28125" style="4" customWidth="1"/>
    <col min="4" max="4" width="15.57421875" style="5" customWidth="1"/>
    <col min="5" max="5" width="14.421875" style="4" customWidth="1"/>
    <col min="6" max="6" width="14.7109375" style="5" customWidth="1"/>
    <col min="7" max="7" width="14.28125" style="4" customWidth="1"/>
    <col min="8" max="8" width="13.8515625" style="25" customWidth="1"/>
    <col min="9" max="17" width="9.140625" style="7" customWidth="1"/>
    <col min="18" max="16384" width="9.140625" style="8" customWidth="1"/>
  </cols>
  <sheetData>
    <row r="1" spans="6:9" ht="27" customHeight="1">
      <c r="F1" s="29" t="s">
        <v>16</v>
      </c>
      <c r="G1" s="29"/>
      <c r="H1" s="29"/>
      <c r="I1" s="6"/>
    </row>
    <row r="2" spans="6:9" ht="19.5" customHeight="1">
      <c r="F2" s="1"/>
      <c r="G2" s="1"/>
      <c r="H2" s="1"/>
      <c r="I2" s="6"/>
    </row>
    <row r="3" spans="1:8" ht="32.25" customHeight="1">
      <c r="A3" s="30" t="s">
        <v>6</v>
      </c>
      <c r="B3" s="30"/>
      <c r="C3" s="30"/>
      <c r="D3" s="30"/>
      <c r="E3" s="30"/>
      <c r="F3" s="30"/>
      <c r="G3" s="30"/>
      <c r="H3" s="30"/>
    </row>
    <row r="4" spans="1:10" ht="15" customHeight="1">
      <c r="A4" s="9"/>
      <c r="B4" s="10"/>
      <c r="C4" s="10"/>
      <c r="D4" s="11"/>
      <c r="E4" s="10"/>
      <c r="F4" s="11"/>
      <c r="G4" s="10"/>
      <c r="H4" s="2" t="s">
        <v>12</v>
      </c>
      <c r="I4" s="8"/>
      <c r="J4" s="8"/>
    </row>
    <row r="5" spans="1:17" s="13" customFormat="1" ht="12.75" customHeight="1">
      <c r="A5" s="31" t="s">
        <v>0</v>
      </c>
      <c r="B5" s="27" t="s">
        <v>1</v>
      </c>
      <c r="C5" s="27" t="s">
        <v>2</v>
      </c>
      <c r="D5" s="27" t="s">
        <v>5</v>
      </c>
      <c r="E5" s="27" t="s">
        <v>3</v>
      </c>
      <c r="F5" s="27" t="s">
        <v>7</v>
      </c>
      <c r="G5" s="27" t="s">
        <v>4</v>
      </c>
      <c r="H5" s="27" t="s">
        <v>8</v>
      </c>
      <c r="I5" s="12"/>
      <c r="J5" s="12"/>
      <c r="K5" s="12"/>
      <c r="L5" s="12"/>
      <c r="M5" s="12"/>
      <c r="N5" s="12"/>
      <c r="O5" s="12"/>
      <c r="P5" s="12"/>
      <c r="Q5" s="12"/>
    </row>
    <row r="6" spans="1:17" s="13" customFormat="1" ht="40.5" customHeight="1">
      <c r="A6" s="32"/>
      <c r="B6" s="28"/>
      <c r="C6" s="28"/>
      <c r="D6" s="28"/>
      <c r="E6" s="28"/>
      <c r="F6" s="28"/>
      <c r="G6" s="28"/>
      <c r="H6" s="28"/>
      <c r="I6" s="12"/>
      <c r="J6" s="12"/>
      <c r="K6" s="12"/>
      <c r="L6" s="12"/>
      <c r="M6" s="12"/>
      <c r="N6" s="12"/>
      <c r="O6" s="12"/>
      <c r="P6" s="12"/>
      <c r="Q6" s="12"/>
    </row>
    <row r="7" spans="1:12" s="19" customFormat="1" ht="76.5" customHeight="1">
      <c r="A7" s="15" t="s">
        <v>15</v>
      </c>
      <c r="B7" s="16">
        <f>B8+B11</f>
        <v>467502.7</v>
      </c>
      <c r="C7" s="16">
        <f>C8+C11</f>
        <v>531616.6</v>
      </c>
      <c r="D7" s="16">
        <f aca="true" t="shared" si="0" ref="D7:D12">C7-B7</f>
        <v>64113.899999999965</v>
      </c>
      <c r="E7" s="16">
        <f>E8+E11</f>
        <v>462779.6</v>
      </c>
      <c r="F7" s="16">
        <f aca="true" t="shared" si="1" ref="F7:F12">E7-C7</f>
        <v>-68837</v>
      </c>
      <c r="G7" s="16">
        <f>G8+G11</f>
        <v>473513.1</v>
      </c>
      <c r="H7" s="16">
        <f aca="true" t="shared" si="2" ref="H7:H12">G7-E7</f>
        <v>10733.5</v>
      </c>
      <c r="I7" s="17"/>
      <c r="J7" s="18"/>
      <c r="K7" s="18"/>
      <c r="L7" s="18"/>
    </row>
    <row r="8" spans="1:17" s="22" customFormat="1" ht="60.75" customHeight="1">
      <c r="A8" s="20" t="s">
        <v>13</v>
      </c>
      <c r="B8" s="21">
        <f>SUM(B9+B10)</f>
        <v>450003</v>
      </c>
      <c r="C8" s="21">
        <f>SUM(C9+C10)</f>
        <v>531616.6</v>
      </c>
      <c r="D8" s="16">
        <f t="shared" si="0"/>
        <v>81613.59999999998</v>
      </c>
      <c r="E8" s="21">
        <f>SUM(E9+E10)</f>
        <v>462779.6</v>
      </c>
      <c r="F8" s="16">
        <f t="shared" si="1"/>
        <v>-68837</v>
      </c>
      <c r="G8" s="21">
        <f>SUM(G9+G10)</f>
        <v>473513.1</v>
      </c>
      <c r="H8" s="16">
        <f t="shared" si="2"/>
        <v>10733.5</v>
      </c>
      <c r="I8" s="18"/>
      <c r="J8" s="18"/>
      <c r="K8" s="18"/>
      <c r="L8" s="18"/>
      <c r="M8" s="19"/>
      <c r="N8" s="19"/>
      <c r="O8" s="19"/>
      <c r="P8" s="19"/>
      <c r="Q8" s="19"/>
    </row>
    <row r="9" spans="1:17" s="22" customFormat="1" ht="28.5" customHeight="1">
      <c r="A9" s="14" t="s">
        <v>10</v>
      </c>
      <c r="B9" s="16">
        <v>382894.4</v>
      </c>
      <c r="C9" s="16">
        <v>463039.1</v>
      </c>
      <c r="D9" s="16">
        <f t="shared" si="0"/>
        <v>80144.69999999995</v>
      </c>
      <c r="E9" s="16">
        <v>394202.1</v>
      </c>
      <c r="F9" s="16">
        <f t="shared" si="1"/>
        <v>-68837</v>
      </c>
      <c r="G9" s="16">
        <v>404935.6</v>
      </c>
      <c r="H9" s="16">
        <f t="shared" si="2"/>
        <v>10733.5</v>
      </c>
      <c r="I9" s="18"/>
      <c r="J9" s="18"/>
      <c r="K9" s="18"/>
      <c r="L9" s="18"/>
      <c r="M9" s="19"/>
      <c r="N9" s="19"/>
      <c r="O9" s="19"/>
      <c r="P9" s="19"/>
      <c r="Q9" s="19"/>
    </row>
    <row r="10" spans="1:17" s="22" customFormat="1" ht="21.75" customHeight="1">
      <c r="A10" s="14" t="s">
        <v>11</v>
      </c>
      <c r="B10" s="16">
        <v>67108.6</v>
      </c>
      <c r="C10" s="16">
        <v>68577.5</v>
      </c>
      <c r="D10" s="16">
        <f t="shared" si="0"/>
        <v>1468.8999999999942</v>
      </c>
      <c r="E10" s="16">
        <v>68577.5</v>
      </c>
      <c r="F10" s="16">
        <f t="shared" si="1"/>
        <v>0</v>
      </c>
      <c r="G10" s="16">
        <v>68577.5</v>
      </c>
      <c r="H10" s="16">
        <f t="shared" si="2"/>
        <v>0</v>
      </c>
      <c r="I10" s="18"/>
      <c r="J10" s="18"/>
      <c r="K10" s="18"/>
      <c r="L10" s="18"/>
      <c r="M10" s="19"/>
      <c r="N10" s="19"/>
      <c r="O10" s="19"/>
      <c r="P10" s="19"/>
      <c r="Q10" s="19"/>
    </row>
    <row r="11" spans="1:17" s="22" customFormat="1" ht="45.75" customHeight="1">
      <c r="A11" s="15" t="s">
        <v>14</v>
      </c>
      <c r="B11" s="16">
        <f>B12</f>
        <v>17499.7</v>
      </c>
      <c r="C11" s="16">
        <f>C12</f>
        <v>0</v>
      </c>
      <c r="D11" s="16">
        <f t="shared" si="0"/>
        <v>-17499.7</v>
      </c>
      <c r="E11" s="16">
        <f>E12</f>
        <v>0</v>
      </c>
      <c r="F11" s="16">
        <f t="shared" si="1"/>
        <v>0</v>
      </c>
      <c r="G11" s="16">
        <f>G12</f>
        <v>0</v>
      </c>
      <c r="H11" s="16">
        <f t="shared" si="2"/>
        <v>0</v>
      </c>
      <c r="I11" s="18"/>
      <c r="J11" s="18"/>
      <c r="K11" s="18"/>
      <c r="L11" s="18"/>
      <c r="M11" s="19"/>
      <c r="N11" s="19"/>
      <c r="O11" s="19"/>
      <c r="P11" s="19"/>
      <c r="Q11" s="19"/>
    </row>
    <row r="12" spans="1:12" s="24" customFormat="1" ht="15.75" customHeight="1">
      <c r="A12" s="15" t="s">
        <v>9</v>
      </c>
      <c r="B12" s="16">
        <v>17499.7</v>
      </c>
      <c r="C12" s="16">
        <v>0</v>
      </c>
      <c r="D12" s="16">
        <f t="shared" si="0"/>
        <v>-17499.7</v>
      </c>
      <c r="E12" s="16">
        <v>0</v>
      </c>
      <c r="F12" s="16">
        <f t="shared" si="1"/>
        <v>0</v>
      </c>
      <c r="G12" s="16">
        <v>0</v>
      </c>
      <c r="H12" s="16">
        <f t="shared" si="2"/>
        <v>0</v>
      </c>
      <c r="I12" s="23"/>
      <c r="J12" s="23"/>
      <c r="K12" s="23"/>
      <c r="L12" s="23"/>
    </row>
    <row r="13" spans="4:8" ht="12.75">
      <c r="D13" s="4"/>
      <c r="F13" s="4"/>
      <c r="H13" s="26"/>
    </row>
  </sheetData>
  <sheetProtection/>
  <mergeCells count="10">
    <mergeCell ref="H5:H6"/>
    <mergeCell ref="F1:H1"/>
    <mergeCell ref="A3:H3"/>
    <mergeCell ref="A5:A6"/>
    <mergeCell ref="B5:B6"/>
    <mergeCell ref="C5:C6"/>
    <mergeCell ref="D5:D6"/>
    <mergeCell ref="E5:E6"/>
    <mergeCell ref="F5:F6"/>
    <mergeCell ref="G5:G6"/>
  </mergeCells>
  <printOptions/>
  <pageMargins left="0.5905511811023623" right="0.1968503937007874" top="0.5905511811023623" bottom="0.3937007874015748" header="0.5905511811023623" footer="0.31496062992125984"/>
  <pageSetup firstPageNumber="418" useFirstPageNumber="1" fitToHeight="1" fitToWidth="1" horizontalDpi="600" verticalDpi="600" orientation="portrait" paperSize="9" scale="6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2018-11-01T11:25:29Z</cp:lastPrinted>
  <dcterms:created xsi:type="dcterms:W3CDTF">1996-10-08T23:32:33Z</dcterms:created>
  <dcterms:modified xsi:type="dcterms:W3CDTF">2018-11-01T11:25:32Z</dcterms:modified>
  <cp:category/>
  <cp:version/>
  <cp:contentType/>
  <cp:contentStatus/>
</cp:coreProperties>
</file>