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Приложение 20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<sst xmlns="http://schemas.openxmlformats.org/spreadsheetml/2006/main" count="61" uniqueCount="61">
  <si>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1.</t>
  </si>
  <si>
    <t>2.</t>
  </si>
  <si>
    <t>(тыс.руб.)</t>
  </si>
  <si>
    <t>Наименование программы, объекта, мероприятий</t>
  </si>
  <si>
    <t>Остатки неиспользованных средств, в том числе за счет</t>
  </si>
  <si>
    <t>Всего</t>
  </si>
  <si>
    <t>местного бюджета</t>
  </si>
  <si>
    <t>3.</t>
  </si>
  <si>
    <t>6.</t>
  </si>
  <si>
    <t>4.</t>
  </si>
  <si>
    <t>1.1.</t>
  </si>
  <si>
    <t>Муниципальная программа "Улучшение жилищных условий граждан, проживающих на территории муниципального образования город Урай" на 2016-2018 годы</t>
  </si>
  <si>
    <t xml:space="preserve">Муниципальная программа "Развитие транспортной системы города Урай" на 2016-2020 годы </t>
  </si>
  <si>
    <t xml:space="preserve">Муниципальная программа "Развитие образования города Урай" на 2014-2018 годы </t>
  </si>
  <si>
    <t>5.</t>
  </si>
  <si>
    <t>7.</t>
  </si>
  <si>
    <t>7.1.</t>
  </si>
  <si>
    <t>Водопонижение микрорайона Юго-Восточный в г. Урай</t>
  </si>
  <si>
    <t>8.</t>
  </si>
  <si>
    <t>8.1.</t>
  </si>
  <si>
    <t>Муниципальная программа "Проектирование и строительство инженерных сетей коммунальной инфраструктуры в городе Урай" на 2014-2020 годы</t>
  </si>
  <si>
    <t>5.1.</t>
  </si>
  <si>
    <t>3.1.</t>
  </si>
  <si>
    <t xml:space="preserve">Получатель: Администрация города Урай (Администрация г.Урай, МКУ "Управление градостроительства, землепользования и природопользования города Урай", МКУ "Управление капитального строительства города Урай", МКУ "Управление жилищно-коммунального хозяйства города Урай") </t>
  </si>
  <si>
    <t>№ п.п.</t>
  </si>
  <si>
    <t>ОАО "Нефтяная компания "Лукойл"</t>
  </si>
  <si>
    <t xml:space="preserve">Муниципальная программа "Совершенствование и развитие муниципального управления в городе Урай" на 2018-2030 годы подпрограмма "Управление и распоряжение муниципальным имуществом муниципального образования город Урай" </t>
  </si>
  <si>
    <t xml:space="preserve">Оказание услуг по оценке объектов оценки </t>
  </si>
  <si>
    <t>1.2.</t>
  </si>
  <si>
    <t>Кадастровые работы</t>
  </si>
  <si>
    <t>Выполнение услуг по разработке программы комплексного развития транспортной инфраструктуры муниципального образования город Урай</t>
  </si>
  <si>
    <t>Выполнение услуг по проведению оценки уязвимости объектов транспортной инфраструктуры</t>
  </si>
  <si>
    <t>Мунципальная программа "Развитие физической культуры, спорта и туризма в городе Урай" на 2016-2018 годы</t>
  </si>
  <si>
    <t>Капитальный ремонт кровли МБУДО ДЮСШ "Старт" (ПСД)</t>
  </si>
  <si>
    <t>Муниципальная программа "Обеспечение градостроительной деятельности на территории города Урай" на 2018-2030 годы</t>
  </si>
  <si>
    <t>6.2.</t>
  </si>
  <si>
    <t>Демонтаж новогодней иллюминации, содержание снежных городков</t>
  </si>
  <si>
    <t>Выполнение кадастровых работ.</t>
  </si>
  <si>
    <t>Услуги оценки объектов оценки</t>
  </si>
  <si>
    <t>Выполнение работ  по разработке НПА о внесении изменений в документы градорегулирования города Урай (внесение изменений в Правила землепользования и застройки, и Положение о порядке подготовкеи документации по планировке)</t>
  </si>
  <si>
    <t>Инженерные сети микрорайона Солнечный (ПИР)</t>
  </si>
  <si>
    <t>Муниципальная программа "Охрана окружающей среды в границах города Урай на 2017-2020 годы"</t>
  </si>
  <si>
    <t>Выполнение работ по проведению химического анализа почвы</t>
  </si>
  <si>
    <t>ВСЕГО расходов</t>
  </si>
  <si>
    <t>Реконструкция нежилого здания детской поликлиники под жилой дом в городе Урае</t>
  </si>
  <si>
    <t>Ремонт и реконструкция детских садов (капитальный ремонт кровли МБДОУ "Детский сад №10 "Снежинка")</t>
  </si>
  <si>
    <t>Приложение 20</t>
  </si>
  <si>
    <t>к решению Думы города Урай</t>
  </si>
  <si>
    <t>от 26 декабря 2017 года №105</t>
  </si>
  <si>
    <t>9.</t>
  </si>
  <si>
    <t>Муниципальная программа "Формирование современной городской среды муниципального образования город Урай" на 2018-2022 годы</t>
  </si>
  <si>
    <t>9.1.</t>
  </si>
  <si>
    <t>2.1.</t>
  </si>
  <si>
    <t>3.2.</t>
  </si>
  <si>
    <t>4.1.</t>
  </si>
  <si>
    <t>6.1.</t>
  </si>
  <si>
    <t>6.3.</t>
  </si>
  <si>
    <t>6.4.</t>
  </si>
  <si>
    <t xml:space="preserve">Расходы бюджета городского округа город Урай
на сумму неиспользованных средств бюджета городского округа город Урай на 1 января 2018 года 
</t>
  </si>
  <si>
    <t>"</t>
  </si>
  <si>
    <t xml:space="preserve"> 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</si>
</sst>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_(* #,##0.000_);_(* \(#,##0.000\);_(* &quot;-&quot;??_);_(@_)"/>
    <numFmt numFmtId="194" formatCode="_(* #,##0.0_);_(* \(#,##0.0\);_(* &quot;-&quot;??_);_(@_)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,##0.0"/>
    <numFmt numFmtId="200" formatCode="0.0%"/>
    <numFmt numFmtId="201" formatCode="#,##0.000"/>
    <numFmt numFmtId="202" formatCode="000\.00\.000\.0"/>
    <numFmt numFmtId="203" formatCode="_-* #,##0.0_р_._-;\-* #,##0.0_р_._-;_-* &quot;-&quot;?_р_._-;_-@_-"/>
    <numFmt numFmtId="204" formatCode="0.00_ ;\-0.00\ "/>
    <numFmt numFmtId="205" formatCode="000000"/>
    <numFmt numFmtId="206" formatCode="_(* #,##0.00000_);_(* \(#,##0.00000\);_(* &quot;-&quot;??_);_(@_)"/>
    <numFmt numFmtId="207" formatCode="#,##0.0000"/>
    <numFmt numFmtId="208" formatCode="#,##0.00000"/>
    <numFmt numFmtId="209" formatCode="&quot;+&quot;\ #,##0.0;&quot;-&quot;\ #,##0.0;&quot;&quot;\ 0.0"/>
    <numFmt numFmtId="210" formatCode="[$-FC19]d\ mmmm\ yyyy\ &quot;г.&quot;"/>
    <numFmt numFmtId="211" formatCode="[$-FC19]dd\ mmmm\ yyyy\ &quot;г.&quot;"/>
    <numFmt numFmtId="212" formatCode="0000000"/>
    <numFmt numFmtId="213" formatCode="&quot;+&quot;\ #,##0.00;&quot;-&quot;\ #,##0.00;&quot;&quot;\ 0.00"/>
    <numFmt numFmtId="214" formatCode="&quot;+&quot;\ #,##0.000;&quot;-&quot;\ #,##0.000;&quot;&quot;\ 0.000"/>
    <numFmt numFmtId="215" formatCode="&quot;+&quot;\ #,##0;&quot;-&quot;\ #,##0;&quot;&quot;\ 0"/>
    <numFmt numFmtId="216" formatCode="0000000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3" fillId="33" borderId="10">
      <alignment horizontal="left" vertical="top" wrapText="1"/>
      <protection/>
    </xf>
  </cellStyleXfs>
  <cellXfs count="47">
    <xf numFmtId="0" fontId="0" fillId="0" borderId="0" xfId="0" applyAlignment="1">
      <alignment/>
    </xf>
    <xf numFmtId="0" fontId="42" fillId="34" borderId="0" xfId="0" applyFont="1" applyFill="1" applyAlignment="1">
      <alignment/>
    </xf>
    <xf numFmtId="0" fontId="42" fillId="34" borderId="0" xfId="0" applyFont="1" applyFill="1" applyAlignment="1">
      <alignment horizontal="center"/>
    </xf>
    <xf numFmtId="4" fontId="42" fillId="34" borderId="0" xfId="62" applyNumberFormat="1" applyFont="1" applyFill="1" applyAlignment="1">
      <alignment horizontal="center"/>
    </xf>
    <xf numFmtId="4" fontId="42" fillId="34" borderId="0" xfId="0" applyNumberFormat="1" applyFont="1" applyFill="1" applyAlignment="1">
      <alignment horizontal="right"/>
    </xf>
    <xf numFmtId="4" fontId="42" fillId="34" borderId="0" xfId="0" applyNumberFormat="1" applyFont="1" applyFill="1" applyAlignment="1">
      <alignment horizontal="center"/>
    </xf>
    <xf numFmtId="4" fontId="43" fillId="34" borderId="11" xfId="62" applyNumberFormat="1" applyFont="1" applyFill="1" applyBorder="1" applyAlignment="1">
      <alignment horizontal="center" wrapText="1"/>
    </xf>
    <xf numFmtId="4" fontId="43" fillId="34" borderId="11" xfId="0" applyNumberFormat="1" applyFont="1" applyFill="1" applyBorder="1" applyAlignment="1">
      <alignment horizontal="center" vertical="center" wrapText="1"/>
    </xf>
    <xf numFmtId="0" fontId="43" fillId="34" borderId="0" xfId="0" applyFont="1" applyFill="1" applyAlignment="1">
      <alignment horizontal="center" vertical="center" wrapText="1"/>
    </xf>
    <xf numFmtId="0" fontId="42" fillId="34" borderId="11" xfId="0" applyFont="1" applyFill="1" applyBorder="1" applyAlignment="1">
      <alignment horizontal="center"/>
    </xf>
    <xf numFmtId="0" fontId="43" fillId="34" borderId="0" xfId="0" applyFont="1" applyFill="1" applyAlignment="1">
      <alignment/>
    </xf>
    <xf numFmtId="0" fontId="43" fillId="34" borderId="11" xfId="0" applyFont="1" applyFill="1" applyBorder="1" applyAlignment="1">
      <alignment horizontal="center"/>
    </xf>
    <xf numFmtId="0" fontId="43" fillId="34" borderId="11" xfId="0" applyFont="1" applyFill="1" applyBorder="1" applyAlignment="1">
      <alignment wrapText="1"/>
    </xf>
    <xf numFmtId="0" fontId="44" fillId="34" borderId="0" xfId="0" applyFont="1" applyFill="1" applyAlignment="1">
      <alignment/>
    </xf>
    <xf numFmtId="0" fontId="44" fillId="34" borderId="0" xfId="0" applyFont="1" applyFill="1" applyAlignment="1">
      <alignment horizontal="center"/>
    </xf>
    <xf numFmtId="4" fontId="44" fillId="34" borderId="0" xfId="62" applyNumberFormat="1" applyFont="1" applyFill="1" applyAlignment="1">
      <alignment horizontal="center"/>
    </xf>
    <xf numFmtId="4" fontId="44" fillId="34" borderId="0" xfId="0" applyNumberFormat="1" applyFont="1" applyFill="1" applyAlignment="1">
      <alignment/>
    </xf>
    <xf numFmtId="49" fontId="42" fillId="34" borderId="11" xfId="0" applyNumberFormat="1" applyFont="1" applyFill="1" applyBorder="1" applyAlignment="1">
      <alignment horizontal="left" wrapText="1" shrinkToFit="1"/>
    </xf>
    <xf numFmtId="49" fontId="42" fillId="34" borderId="11" xfId="53" applyNumberFormat="1" applyFont="1" applyFill="1" applyBorder="1" applyAlignment="1" applyProtection="1">
      <alignment horizontal="left" wrapText="1"/>
      <protection hidden="1"/>
    </xf>
    <xf numFmtId="0" fontId="42" fillId="34" borderId="11" xfId="0" applyFont="1" applyFill="1" applyBorder="1" applyAlignment="1">
      <alignment horizontal="left" wrapText="1"/>
    </xf>
    <xf numFmtId="0" fontId="42" fillId="34" borderId="11" xfId="0" applyFont="1" applyFill="1" applyBorder="1" applyAlignment="1">
      <alignment wrapText="1"/>
    </xf>
    <xf numFmtId="202" fontId="42" fillId="34" borderId="11" xfId="53" applyNumberFormat="1" applyFont="1" applyFill="1" applyBorder="1" applyAlignment="1" applyProtection="1">
      <alignment horizontal="left" vertical="center" wrapText="1"/>
      <protection hidden="1"/>
    </xf>
    <xf numFmtId="202" fontId="42" fillId="34" borderId="11" xfId="53" applyNumberFormat="1" applyFont="1" applyFill="1" applyBorder="1" applyAlignment="1" applyProtection="1">
      <alignment horizontal="left" wrapText="1"/>
      <protection hidden="1"/>
    </xf>
    <xf numFmtId="0" fontId="42" fillId="34" borderId="11" xfId="0" applyFont="1" applyFill="1" applyBorder="1" applyAlignment="1">
      <alignment horizontal="left" wrapText="1" shrinkToFit="1"/>
    </xf>
    <xf numFmtId="0" fontId="42" fillId="34" borderId="11" xfId="0" applyNumberFormat="1" applyFont="1" applyFill="1" applyBorder="1" applyAlignment="1">
      <alignment wrapText="1"/>
    </xf>
    <xf numFmtId="0" fontId="42" fillId="34" borderId="11" xfId="0" applyFont="1" applyFill="1" applyBorder="1" applyAlignment="1">
      <alignment horizontal="center" wrapText="1"/>
    </xf>
    <xf numFmtId="199" fontId="42" fillId="34" borderId="11" xfId="0" applyNumberFormat="1" applyFont="1" applyFill="1" applyBorder="1" applyAlignment="1">
      <alignment vertical="center"/>
    </xf>
    <xf numFmtId="199" fontId="42" fillId="34" borderId="11" xfId="0" applyNumberFormat="1" applyFont="1" applyFill="1" applyBorder="1" applyAlignment="1">
      <alignment/>
    </xf>
    <xf numFmtId="199" fontId="43" fillId="34" borderId="11" xfId="0" applyNumberFormat="1" applyFont="1" applyFill="1" applyBorder="1" applyAlignment="1">
      <alignment/>
    </xf>
    <xf numFmtId="199" fontId="42" fillId="34" borderId="11" xfId="0" applyNumberFormat="1" applyFont="1" applyFill="1" applyBorder="1" applyAlignment="1">
      <alignment wrapText="1"/>
    </xf>
    <xf numFmtId="199" fontId="42" fillId="34" borderId="11" xfId="0" applyNumberFormat="1" applyFont="1" applyFill="1" applyBorder="1" applyAlignment="1" applyProtection="1">
      <alignment/>
      <protection locked="0"/>
    </xf>
    <xf numFmtId="199" fontId="43" fillId="34" borderId="11" xfId="62" applyNumberFormat="1" applyFont="1" applyFill="1" applyBorder="1" applyAlignment="1">
      <alignment/>
    </xf>
    <xf numFmtId="0" fontId="43" fillId="34" borderId="11" xfId="0" applyFont="1" applyFill="1" applyBorder="1" applyAlignment="1">
      <alignment horizontal="left" wrapText="1"/>
    </xf>
    <xf numFmtId="0" fontId="43" fillId="34" borderId="11" xfId="0" applyFont="1" applyFill="1" applyBorder="1" applyAlignment="1">
      <alignment vertical="center" wrapText="1"/>
    </xf>
    <xf numFmtId="0" fontId="43" fillId="34" borderId="11" xfId="0" applyFont="1" applyFill="1" applyBorder="1" applyAlignment="1">
      <alignment horizontal="center" wrapText="1"/>
    </xf>
    <xf numFmtId="199" fontId="43" fillId="34" borderId="11" xfId="0" applyNumberFormat="1" applyFont="1" applyFill="1" applyBorder="1" applyAlignment="1">
      <alignment wrapText="1"/>
    </xf>
    <xf numFmtId="202" fontId="43" fillId="34" borderId="11" xfId="53" applyNumberFormat="1" applyFont="1" applyFill="1" applyBorder="1" applyAlignment="1" applyProtection="1">
      <alignment horizontal="left" wrapText="1"/>
      <protection hidden="1"/>
    </xf>
    <xf numFmtId="216" fontId="4" fillId="0" borderId="11" xfId="53" applyNumberFormat="1" applyFont="1" applyFill="1" applyBorder="1" applyAlignment="1" applyProtection="1">
      <alignment wrapText="1"/>
      <protection hidden="1"/>
    </xf>
    <xf numFmtId="16" fontId="42" fillId="34" borderId="11" xfId="0" applyNumberFormat="1" applyFont="1" applyFill="1" applyBorder="1" applyAlignment="1">
      <alignment horizontal="center"/>
    </xf>
    <xf numFmtId="0" fontId="43" fillId="34" borderId="0" xfId="0" applyFont="1" applyFill="1" applyAlignment="1">
      <alignment horizontal="center" wrapText="1"/>
    </xf>
    <xf numFmtId="0" fontId="42" fillId="34" borderId="0" xfId="0" applyFont="1" applyFill="1" applyAlignment="1">
      <alignment/>
    </xf>
    <xf numFmtId="0" fontId="42" fillId="34" borderId="11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49" fontId="43" fillId="34" borderId="12" xfId="62" applyNumberFormat="1" applyFont="1" applyFill="1" applyBorder="1" applyAlignment="1">
      <alignment horizontal="center" wrapText="1"/>
    </xf>
    <xf numFmtId="49" fontId="43" fillId="34" borderId="13" xfId="62" applyNumberFormat="1" applyFont="1" applyFill="1" applyBorder="1" applyAlignment="1">
      <alignment horizontal="center" wrapText="1"/>
    </xf>
    <xf numFmtId="49" fontId="43" fillId="34" borderId="14" xfId="62" applyNumberFormat="1" applyFont="1" applyFill="1" applyBorder="1" applyAlignment="1">
      <alignment horizontal="center" wrapText="1"/>
    </xf>
    <xf numFmtId="0" fontId="42" fillId="34" borderId="11" xfId="0" applyFont="1" applyFill="1" applyBorder="1" applyAlignment="1">
      <alignment horizont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Хороший" xfId="66"/>
    <cellStyle name="Элементы осе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="90" zoomScaleNormal="90" zoomScalePageLayoutView="0" workbookViewId="0" topLeftCell="A13">
      <selection activeCell="F21" sqref="F21"/>
    </sheetView>
  </sheetViews>
  <sheetFormatPr defaultColWidth="9.140625" defaultRowHeight="12.75"/>
  <cols>
    <col min="1" max="1" width="7.140625" style="14" customWidth="1"/>
    <col min="2" max="2" width="59.57421875" style="13" customWidth="1"/>
    <col min="3" max="3" width="15.8515625" style="15" customWidth="1"/>
    <col min="4" max="4" width="19.00390625" style="16" customWidth="1"/>
    <col min="5" max="5" width="16.421875" style="16" customWidth="1"/>
    <col min="6" max="6" width="31.8515625" style="13" customWidth="1"/>
    <col min="7" max="16384" width="9.140625" style="13" customWidth="1"/>
  </cols>
  <sheetData>
    <row r="1" spans="1:5" s="1" customFormat="1" ht="22.5" customHeight="1">
      <c r="A1" s="2" t="s">
        <v>60</v>
      </c>
      <c r="C1" s="3"/>
      <c r="D1" s="4"/>
      <c r="E1" s="4" t="s">
        <v>46</v>
      </c>
    </row>
    <row r="2" spans="1:5" s="1" customFormat="1" ht="15">
      <c r="A2" s="2"/>
      <c r="C2" s="3"/>
      <c r="D2" s="4"/>
      <c r="E2" s="4" t="s">
        <v>47</v>
      </c>
    </row>
    <row r="3" spans="1:5" s="1" customFormat="1" ht="15">
      <c r="A3" s="2"/>
      <c r="C3" s="3"/>
      <c r="D3" s="4"/>
      <c r="E3" s="4" t="s">
        <v>48</v>
      </c>
    </row>
    <row r="4" spans="1:5" s="1" customFormat="1" ht="46.5" customHeight="1">
      <c r="A4" s="39" t="s">
        <v>58</v>
      </c>
      <c r="B4" s="40"/>
      <c r="C4" s="40"/>
      <c r="D4" s="40"/>
      <c r="E4" s="40"/>
    </row>
    <row r="5" spans="1:5" s="1" customFormat="1" ht="15">
      <c r="A5" s="2"/>
      <c r="C5" s="3"/>
      <c r="D5" s="5"/>
      <c r="E5" s="4" t="s">
        <v>2</v>
      </c>
    </row>
    <row r="6" spans="1:5" s="1" customFormat="1" ht="31.5" customHeight="1">
      <c r="A6" s="41" t="s">
        <v>24</v>
      </c>
      <c r="B6" s="42" t="s">
        <v>3</v>
      </c>
      <c r="C6" s="43" t="s">
        <v>4</v>
      </c>
      <c r="D6" s="44"/>
      <c r="E6" s="45"/>
    </row>
    <row r="7" spans="1:5" s="8" customFormat="1" ht="42.75">
      <c r="A7" s="41"/>
      <c r="B7" s="42"/>
      <c r="C7" s="6" t="s">
        <v>5</v>
      </c>
      <c r="D7" s="7" t="s">
        <v>25</v>
      </c>
      <c r="E7" s="7" t="s">
        <v>6</v>
      </c>
    </row>
    <row r="8" spans="1:5" s="2" customFormat="1" ht="52.5" customHeight="1">
      <c r="A8" s="46" t="s">
        <v>23</v>
      </c>
      <c r="B8" s="46"/>
      <c r="C8" s="46"/>
      <c r="D8" s="46"/>
      <c r="E8" s="46"/>
    </row>
    <row r="9" spans="1:5" s="2" customFormat="1" ht="75" customHeight="1">
      <c r="A9" s="11" t="s">
        <v>0</v>
      </c>
      <c r="B9" s="12" t="s">
        <v>26</v>
      </c>
      <c r="C9" s="28">
        <f>SUM(D9:E9)</f>
        <v>204</v>
      </c>
      <c r="D9" s="28">
        <f>SUM(D10:D11)</f>
        <v>0</v>
      </c>
      <c r="E9" s="28">
        <f>SUM(E10:E11)</f>
        <v>204</v>
      </c>
    </row>
    <row r="10" spans="1:5" s="2" customFormat="1" ht="15">
      <c r="A10" s="9" t="s">
        <v>10</v>
      </c>
      <c r="B10" s="18" t="s">
        <v>27</v>
      </c>
      <c r="C10" s="26">
        <f>SUM(D10:E10)</f>
        <v>36</v>
      </c>
      <c r="D10" s="26">
        <v>0</v>
      </c>
      <c r="E10" s="26">
        <v>36</v>
      </c>
    </row>
    <row r="11" spans="1:5" s="2" customFormat="1" ht="15">
      <c r="A11" s="9" t="s">
        <v>28</v>
      </c>
      <c r="B11" s="18" t="s">
        <v>29</v>
      </c>
      <c r="C11" s="26">
        <f>SUM(D11:E11)</f>
        <v>168</v>
      </c>
      <c r="D11" s="26">
        <v>0</v>
      </c>
      <c r="E11" s="26">
        <v>168</v>
      </c>
    </row>
    <row r="12" spans="1:5" s="2" customFormat="1" ht="57.75">
      <c r="A12" s="11" t="s">
        <v>1</v>
      </c>
      <c r="B12" s="12" t="s">
        <v>11</v>
      </c>
      <c r="C12" s="28">
        <f>SUM(D12:E12)</f>
        <v>4768.5</v>
      </c>
      <c r="D12" s="28">
        <f>D13</f>
        <v>4768.5</v>
      </c>
      <c r="E12" s="28">
        <f>E13</f>
        <v>0</v>
      </c>
    </row>
    <row r="13" spans="1:5" s="2" customFormat="1" ht="30">
      <c r="A13" s="9" t="s">
        <v>52</v>
      </c>
      <c r="B13" s="20" t="s">
        <v>44</v>
      </c>
      <c r="C13" s="27">
        <f>SUM(D13:E13)</f>
        <v>4768.5</v>
      </c>
      <c r="D13" s="27">
        <v>4768.5</v>
      </c>
      <c r="E13" s="27">
        <v>0</v>
      </c>
    </row>
    <row r="14" spans="1:5" s="2" customFormat="1" ht="29.25">
      <c r="A14" s="11" t="s">
        <v>7</v>
      </c>
      <c r="B14" s="32" t="s">
        <v>12</v>
      </c>
      <c r="C14" s="28">
        <f>SUM(C15:C16)</f>
        <v>146.8</v>
      </c>
      <c r="D14" s="28">
        <f>D15+D16</f>
        <v>0</v>
      </c>
      <c r="E14" s="28">
        <f>E15+E16</f>
        <v>146.8</v>
      </c>
    </row>
    <row r="15" spans="1:5" s="2" customFormat="1" ht="45">
      <c r="A15" s="9" t="s">
        <v>22</v>
      </c>
      <c r="B15" s="19" t="s">
        <v>30</v>
      </c>
      <c r="C15" s="27">
        <f>D15+E15</f>
        <v>97.8</v>
      </c>
      <c r="D15" s="27">
        <v>0</v>
      </c>
      <c r="E15" s="27">
        <v>97.8</v>
      </c>
    </row>
    <row r="16" spans="1:5" s="2" customFormat="1" ht="46.5" customHeight="1">
      <c r="A16" s="9" t="s">
        <v>53</v>
      </c>
      <c r="B16" s="21" t="s">
        <v>31</v>
      </c>
      <c r="C16" s="27">
        <f>SUM(D16:E16)</f>
        <v>49</v>
      </c>
      <c r="D16" s="27">
        <v>0</v>
      </c>
      <c r="E16" s="27">
        <v>49</v>
      </c>
    </row>
    <row r="17" spans="1:5" s="10" customFormat="1" ht="28.5">
      <c r="A17" s="11" t="s">
        <v>9</v>
      </c>
      <c r="B17" s="33" t="s">
        <v>13</v>
      </c>
      <c r="C17" s="28">
        <f>C18</f>
        <v>3478</v>
      </c>
      <c r="D17" s="28">
        <f>D18</f>
        <v>3478</v>
      </c>
      <c r="E17" s="28">
        <f>E18</f>
        <v>0</v>
      </c>
    </row>
    <row r="18" spans="1:5" s="10" customFormat="1" ht="30">
      <c r="A18" s="9" t="s">
        <v>54</v>
      </c>
      <c r="B18" s="22" t="s">
        <v>45</v>
      </c>
      <c r="C18" s="27">
        <f>SUM(D18:E18)</f>
        <v>3478</v>
      </c>
      <c r="D18" s="27">
        <v>3478</v>
      </c>
      <c r="E18" s="27">
        <v>0</v>
      </c>
    </row>
    <row r="19" spans="1:5" s="10" customFormat="1" ht="42.75">
      <c r="A19" s="34" t="s">
        <v>14</v>
      </c>
      <c r="B19" s="12" t="s">
        <v>32</v>
      </c>
      <c r="C19" s="35">
        <f>SUM(D19:E19)</f>
        <v>397.9</v>
      </c>
      <c r="D19" s="35">
        <f>D20</f>
        <v>0</v>
      </c>
      <c r="E19" s="35">
        <f>E20</f>
        <v>397.9</v>
      </c>
    </row>
    <row r="20" spans="1:5" s="1" customFormat="1" ht="15">
      <c r="A20" s="25" t="s">
        <v>21</v>
      </c>
      <c r="B20" s="22" t="s">
        <v>33</v>
      </c>
      <c r="C20" s="27">
        <f>SUM(D20:E20)</f>
        <v>397.9</v>
      </c>
      <c r="D20" s="29">
        <v>0</v>
      </c>
      <c r="E20" s="29">
        <v>397.9</v>
      </c>
    </row>
    <row r="21" spans="1:5" s="10" customFormat="1" ht="26.25" customHeight="1">
      <c r="A21" s="11" t="s">
        <v>8</v>
      </c>
      <c r="B21" s="32" t="s">
        <v>34</v>
      </c>
      <c r="C21" s="28">
        <f>SUM(C22:C25)</f>
        <v>665</v>
      </c>
      <c r="D21" s="28">
        <f>SUM(D22:D25)</f>
        <v>0</v>
      </c>
      <c r="E21" s="28">
        <f>SUM(E22:E25)</f>
        <v>665</v>
      </c>
    </row>
    <row r="22" spans="1:5" s="1" customFormat="1" ht="30">
      <c r="A22" s="9" t="s">
        <v>55</v>
      </c>
      <c r="B22" s="17" t="s">
        <v>36</v>
      </c>
      <c r="C22" s="27">
        <f>SUM(D22:E22)</f>
        <v>447.5</v>
      </c>
      <c r="D22" s="27">
        <v>0</v>
      </c>
      <c r="E22" s="27">
        <v>447.5</v>
      </c>
    </row>
    <row r="23" spans="1:5" s="1" customFormat="1" ht="15">
      <c r="A23" s="9" t="s">
        <v>35</v>
      </c>
      <c r="B23" s="20" t="s">
        <v>37</v>
      </c>
      <c r="C23" s="27">
        <f>SUM(D23:E23)</f>
        <v>123.8</v>
      </c>
      <c r="D23" s="27">
        <v>0</v>
      </c>
      <c r="E23" s="29">
        <v>123.8</v>
      </c>
    </row>
    <row r="24" spans="1:5" s="1" customFormat="1" ht="15">
      <c r="A24" s="9" t="s">
        <v>56</v>
      </c>
      <c r="B24" s="20" t="s">
        <v>38</v>
      </c>
      <c r="C24" s="27">
        <f>SUM(D24:E24)</f>
        <v>30</v>
      </c>
      <c r="D24" s="27">
        <v>0</v>
      </c>
      <c r="E24" s="27">
        <v>30</v>
      </c>
    </row>
    <row r="25" spans="1:5" s="1" customFormat="1" ht="57.75" customHeight="1">
      <c r="A25" s="9" t="s">
        <v>57</v>
      </c>
      <c r="B25" s="24" t="s">
        <v>39</v>
      </c>
      <c r="C25" s="30">
        <f>SUM(D25:E25)</f>
        <v>63.7</v>
      </c>
      <c r="D25" s="27">
        <v>0</v>
      </c>
      <c r="E25" s="27">
        <v>63.7</v>
      </c>
    </row>
    <row r="26" spans="1:5" s="10" customFormat="1" ht="42.75">
      <c r="A26" s="34" t="s">
        <v>15</v>
      </c>
      <c r="B26" s="32" t="s">
        <v>20</v>
      </c>
      <c r="C26" s="35">
        <f>C27</f>
        <v>988</v>
      </c>
      <c r="D26" s="35">
        <f>D27</f>
        <v>0</v>
      </c>
      <c r="E26" s="35">
        <f>E27</f>
        <v>988</v>
      </c>
    </row>
    <row r="27" spans="1:5" s="1" customFormat="1" ht="15">
      <c r="A27" s="9" t="s">
        <v>16</v>
      </c>
      <c r="B27" s="22" t="s">
        <v>40</v>
      </c>
      <c r="C27" s="27">
        <f>SUM(D27:E27)</f>
        <v>988</v>
      </c>
      <c r="D27" s="27">
        <v>0</v>
      </c>
      <c r="E27" s="27">
        <v>988</v>
      </c>
    </row>
    <row r="28" spans="1:5" s="1" customFormat="1" ht="29.25">
      <c r="A28" s="11" t="s">
        <v>18</v>
      </c>
      <c r="B28" s="36" t="s">
        <v>41</v>
      </c>
      <c r="C28" s="28">
        <f>C29</f>
        <v>21</v>
      </c>
      <c r="D28" s="28">
        <f>D29</f>
        <v>0</v>
      </c>
      <c r="E28" s="28">
        <f>E29</f>
        <v>21</v>
      </c>
    </row>
    <row r="29" spans="1:5" s="1" customFormat="1" ht="15">
      <c r="A29" s="9" t="s">
        <v>19</v>
      </c>
      <c r="B29" s="22" t="s">
        <v>42</v>
      </c>
      <c r="C29" s="27">
        <f>SUM(D29:E29)</f>
        <v>21</v>
      </c>
      <c r="D29" s="27">
        <v>0</v>
      </c>
      <c r="E29" s="29">
        <v>21</v>
      </c>
    </row>
    <row r="30" spans="1:5" s="10" customFormat="1" ht="42.75">
      <c r="A30" s="11" t="s">
        <v>49</v>
      </c>
      <c r="B30" s="37" t="s">
        <v>50</v>
      </c>
      <c r="C30" s="28">
        <f>SUM(D30:E30)</f>
        <v>123.8</v>
      </c>
      <c r="D30" s="28">
        <f>D31</f>
        <v>0</v>
      </c>
      <c r="E30" s="35">
        <f>E31</f>
        <v>123.8</v>
      </c>
    </row>
    <row r="31" spans="1:5" s="10" customFormat="1" ht="15">
      <c r="A31" s="38" t="s">
        <v>51</v>
      </c>
      <c r="B31" s="23" t="s">
        <v>17</v>
      </c>
      <c r="C31" s="27">
        <f>SUM(D31:E31)</f>
        <v>123.8</v>
      </c>
      <c r="D31" s="27">
        <v>0</v>
      </c>
      <c r="E31" s="27">
        <v>123.8</v>
      </c>
    </row>
    <row r="32" spans="1:5" s="10" customFormat="1" ht="17.25" customHeight="1">
      <c r="A32" s="9"/>
      <c r="B32" s="12" t="s">
        <v>43</v>
      </c>
      <c r="C32" s="31">
        <f>SUM(D32:E32)</f>
        <v>10793</v>
      </c>
      <c r="D32" s="31">
        <f>D9+D12+D14+D17+D19+D21+D26+D28+D30</f>
        <v>8246.5</v>
      </c>
      <c r="E32" s="31">
        <f>E9+E12+E14+E17+E19+E21+E26+E28+E30</f>
        <v>2546.5</v>
      </c>
    </row>
    <row r="33" ht="15">
      <c r="E33" s="4" t="s">
        <v>59</v>
      </c>
    </row>
  </sheetData>
  <sheetProtection/>
  <mergeCells count="5">
    <mergeCell ref="A4:E4"/>
    <mergeCell ref="A6:A7"/>
    <mergeCell ref="B6:B7"/>
    <mergeCell ref="C6:E6"/>
    <mergeCell ref="A8:E8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 Васильевна Зорина</cp:lastModifiedBy>
  <cp:lastPrinted>2018-03-02T10:17:14Z</cp:lastPrinted>
  <dcterms:created xsi:type="dcterms:W3CDTF">1996-10-08T23:32:33Z</dcterms:created>
  <dcterms:modified xsi:type="dcterms:W3CDTF">2018-03-02T10:19:26Z</dcterms:modified>
  <cp:category/>
  <cp:version/>
  <cp:contentType/>
  <cp:contentStatus/>
</cp:coreProperties>
</file>