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2.2." sheetId="1" r:id="rId1"/>
  </sheets>
  <definedNames>
    <definedName name="сумм">#REF!</definedName>
  </definedNames>
  <calcPr fullCalcOnLoad="1"/>
</workbook>
</file>

<file path=xl/sharedStrings.xml><?xml version="1.0" encoding="utf-8"?>
<sst xmlns="http://schemas.openxmlformats.org/spreadsheetml/2006/main" count="32" uniqueCount="32">
  <si>
    <t>к решению Думы города Урай</t>
  </si>
  <si>
    <t>тыс.руб.</t>
  </si>
  <si>
    <t>Наименование показателя</t>
  </si>
  <si>
    <t>Код бюджетной классификации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</si>
  <si>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</si>
  <si>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</si>
  <si>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</si>
  <si>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</si>
  <si>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местным бюджетам на выполнение передаваемых полномочий субъектов Российской Федерации</t>
  </si>
  <si>
    <t>ИТОГО ДОХОДОВ</t>
  </si>
  <si>
    <t xml:space="preserve"> -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</si>
  <si>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</si>
  <si>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 xml:space="preserve">СУБВЕНЦИИ БЮДЖЕТАМ БЮДЖЕТНОЙ СИСТЕМЫ РОССИЙСКОЙ ФЕДЕРАЦИИ           </t>
  </si>
  <si>
    <t xml:space="preserve"> - субвенции бюджетам городских округов на выполнение передаваемых полномочий субъектов Российской Федерации</t>
  </si>
  <si>
    <t>000 2 02 30000 00 0000 151</t>
  </si>
  <si>
    <t>000 2 02 30024 00 0000 151</t>
  </si>
  <si>
    <t>000 2 02 30024 04 0000 151</t>
  </si>
  <si>
    <t>000 2 02 30029 00 0000 151</t>
  </si>
  <si>
    <t>000 2 02 30029 04 0000 151</t>
  </si>
  <si>
    <t>000 2 02 35135 00 0000 151</t>
  </si>
  <si>
    <t>000 2 02 35135 04 0000 151</t>
  </si>
  <si>
    <t xml:space="preserve"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
</t>
  </si>
  <si>
    <t xml:space="preserve"> - 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
</t>
  </si>
  <si>
    <t xml:space="preserve">000 2 02 35176 04 0000 151
</t>
  </si>
  <si>
    <t xml:space="preserve">000 2 02 35176 00 0000 151
</t>
  </si>
  <si>
    <t xml:space="preserve"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
</t>
  </si>
  <si>
    <t xml:space="preserve"> - 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
</t>
  </si>
  <si>
    <t>Сумма  на 2019 год</t>
  </si>
  <si>
    <t>Изменения доходов бюджета городского округа город Урай  на 2019-2020 годы</t>
  </si>
  <si>
    <t>Сумма  на 2020 год</t>
  </si>
  <si>
    <t>от 26 декабря 2017 года №105</t>
  </si>
  <si>
    <t>Приложение 2.2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</si>
</sst>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* #,##0.00_);_(* \(#,##0.00\);_(* &quot;-&quot;??_);_(@_)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\+"/>
    <numFmt numFmtId="171" formatCode="\+0.0"/>
    <numFmt numFmtId="172" formatCode="0.0"/>
    <numFmt numFmtId="173" formatCode="[$-FC19]d\ mmmm\ yyyy\ &quot;г.&quot;"/>
    <numFmt numFmtId="174" formatCode="\+#,#00.0"/>
    <numFmt numFmtId="175" formatCode="\+\ 0.0"/>
    <numFmt numFmtId="176" formatCode="\+\ #,#00.0"/>
    <numFmt numFmtId="177" formatCode="#,#00.0"/>
    <numFmt numFmtId="178" formatCode="\+0.00"/>
    <numFmt numFmtId="179" formatCode="\+00.0"/>
    <numFmt numFmtId="180" formatCode="\+#,#00.00"/>
    <numFmt numFmtId="181" formatCode="\ #,#00.0"/>
    <numFmt numFmtId="182" formatCode="\ 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2" fillId="33" borderId="10">
      <alignment horizontal="left" vertical="top" wrapText="1"/>
      <protection/>
    </xf>
  </cellStyleXfs>
  <cellXfs count="38">
    <xf numFmtId="0" fontId="0" fillId="0" borderId="0" xfId="0" applyAlignment="1">
      <alignment/>
    </xf>
    <xf numFmtId="0" fontId="2" fillId="34" borderId="0" xfId="0" applyFont="1" applyFill="1" applyAlignment="1">
      <alignment horizontal="right" wrapText="1"/>
    </xf>
    <xf numFmtId="0" fontId="0" fillId="34" borderId="0" xfId="0" applyFill="1" applyAlignment="1">
      <alignment/>
    </xf>
    <xf numFmtId="0" fontId="2" fillId="34" borderId="0" xfId="0" applyFont="1" applyFill="1" applyAlignment="1">
      <alignment wrapText="1"/>
    </xf>
    <xf numFmtId="0" fontId="2" fillId="34" borderId="0" xfId="0" applyFont="1" applyFill="1" applyAlignment="1">
      <alignment vertical="top"/>
    </xf>
    <xf numFmtId="174" fontId="2" fillId="34" borderId="0" xfId="0" applyNumberFormat="1" applyFont="1" applyFill="1" applyAlignment="1">
      <alignment horizontal="right" vertical="top"/>
    </xf>
    <xf numFmtId="0" fontId="0" fillId="34" borderId="0" xfId="0" applyFill="1" applyBorder="1" applyAlignment="1">
      <alignment/>
    </xf>
    <xf numFmtId="0" fontId="4" fillId="34" borderId="0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 vertical="top"/>
    </xf>
    <xf numFmtId="174" fontId="2" fillId="34" borderId="0" xfId="0" applyNumberFormat="1" applyFont="1" applyFill="1" applyAlignment="1">
      <alignment/>
    </xf>
    <xf numFmtId="174" fontId="5" fillId="34" borderId="0" xfId="0" applyNumberFormat="1" applyFont="1" applyFill="1" applyBorder="1" applyAlignment="1">
      <alignment horizontal="right" vertical="top"/>
    </xf>
    <xf numFmtId="0" fontId="4" fillId="34" borderId="11" xfId="0" applyFont="1" applyFill="1" applyBorder="1" applyAlignment="1">
      <alignment horizontal="center" vertical="center" wrapText="1"/>
    </xf>
    <xf numFmtId="174" fontId="4" fillId="34" borderId="11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1" fontId="9" fillId="34" borderId="11" xfId="0" applyNumberFormat="1" applyFont="1" applyFill="1" applyBorder="1" applyAlignment="1">
      <alignment horizontal="center" vertical="center" wrapText="1"/>
    </xf>
    <xf numFmtId="0" fontId="8" fillId="34" borderId="0" xfId="0" applyFont="1" applyFill="1" applyAlignment="1">
      <alignment/>
    </xf>
    <xf numFmtId="0" fontId="4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/>
    </xf>
    <xf numFmtId="174" fontId="4" fillId="34" borderId="11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horizontal="center" vertical="center"/>
    </xf>
    <xf numFmtId="174" fontId="5" fillId="34" borderId="11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vertical="center" wrapText="1"/>
    </xf>
    <xf numFmtId="176" fontId="4" fillId="34" borderId="11" xfId="0" applyNumberFormat="1" applyFont="1" applyFill="1" applyBorder="1" applyAlignment="1">
      <alignment horizontal="center" vertical="center"/>
    </xf>
    <xf numFmtId="176" fontId="5" fillId="34" borderId="11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6" fillId="34" borderId="11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horizontal="center" vertical="center"/>
    </xf>
    <xf numFmtId="176" fontId="6" fillId="34" borderId="11" xfId="0" applyNumberFormat="1" applyFont="1" applyFill="1" applyBorder="1" applyAlignment="1">
      <alignment horizontal="center" vertical="center"/>
    </xf>
    <xf numFmtId="181" fontId="5" fillId="34" borderId="11" xfId="0" applyNumberFormat="1" applyFont="1" applyFill="1" applyBorder="1" applyAlignment="1">
      <alignment horizontal="center" vertical="center"/>
    </xf>
    <xf numFmtId="181" fontId="6" fillId="34" borderId="11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165" fontId="5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165" fontId="6" fillId="34" borderId="11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0" fontId="7" fillId="34" borderId="0" xfId="0" applyFont="1" applyFill="1" applyAlignment="1">
      <alignment horizontal="right" vertical="top"/>
    </xf>
    <xf numFmtId="0" fontId="3" fillId="34" borderId="0" xfId="0" applyFont="1" applyFill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Элементы осе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A1" sqref="A1:D20"/>
    </sheetView>
  </sheetViews>
  <sheetFormatPr defaultColWidth="9.140625" defaultRowHeight="12.75"/>
  <cols>
    <col min="1" max="1" width="59.8515625" style="3" customWidth="1"/>
    <col min="2" max="2" width="26.140625" style="35" customWidth="1"/>
    <col min="3" max="3" width="17.00390625" style="9" customWidth="1"/>
    <col min="4" max="4" width="16.57421875" style="2" customWidth="1"/>
    <col min="5" max="5" width="20.8515625" style="2" bestFit="1" customWidth="1"/>
    <col min="6" max="16384" width="9.140625" style="2" customWidth="1"/>
  </cols>
  <sheetData>
    <row r="1" spans="1:4" ht="15">
      <c r="A1" s="1"/>
      <c r="B1" s="36" t="s">
        <v>31</v>
      </c>
      <c r="C1" s="36"/>
      <c r="D1" s="36"/>
    </row>
    <row r="2" spans="2:4" ht="15">
      <c r="B2" s="36" t="s">
        <v>0</v>
      </c>
      <c r="C2" s="36"/>
      <c r="D2" s="36"/>
    </row>
    <row r="3" spans="2:4" ht="15">
      <c r="B3" s="36" t="s">
        <v>30</v>
      </c>
      <c r="C3" s="36"/>
      <c r="D3" s="36"/>
    </row>
    <row r="4" spans="2:3" ht="15" customHeight="1">
      <c r="B4" s="4"/>
      <c r="C4" s="5"/>
    </row>
    <row r="5" spans="1:4" s="6" customFormat="1" ht="18" customHeight="1">
      <c r="A5" s="37" t="s">
        <v>28</v>
      </c>
      <c r="B5" s="37"/>
      <c r="C5" s="37"/>
      <c r="D5" s="37"/>
    </row>
    <row r="6" spans="1:4" ht="15" customHeight="1">
      <c r="A6" s="7"/>
      <c r="B6" s="8"/>
      <c r="D6" s="10" t="s">
        <v>1</v>
      </c>
    </row>
    <row r="7" spans="1:4" ht="26.25" customHeight="1">
      <c r="A7" s="11" t="s">
        <v>2</v>
      </c>
      <c r="B7" s="11" t="s">
        <v>3</v>
      </c>
      <c r="C7" s="12" t="s">
        <v>27</v>
      </c>
      <c r="D7" s="12" t="s">
        <v>29</v>
      </c>
    </row>
    <row r="8" spans="1:4" s="15" customFormat="1" ht="12">
      <c r="A8" s="13">
        <v>1</v>
      </c>
      <c r="B8" s="13">
        <v>2</v>
      </c>
      <c r="C8" s="14">
        <v>3</v>
      </c>
      <c r="D8" s="14">
        <v>3</v>
      </c>
    </row>
    <row r="9" spans="1:4" ht="21.75" customHeight="1">
      <c r="A9" s="16" t="s">
        <v>4</v>
      </c>
      <c r="B9" s="17" t="s">
        <v>5</v>
      </c>
      <c r="C9" s="18">
        <f>C10</f>
        <v>13140.4</v>
      </c>
      <c r="D9" s="18">
        <f>D10</f>
        <v>13140.3</v>
      </c>
    </row>
    <row r="10" spans="1:4" ht="33.75" customHeight="1">
      <c r="A10" s="19" t="s">
        <v>6</v>
      </c>
      <c r="B10" s="20" t="s">
        <v>7</v>
      </c>
      <c r="C10" s="21">
        <f>C11</f>
        <v>13140.4</v>
      </c>
      <c r="D10" s="21">
        <f>D11</f>
        <v>13140.3</v>
      </c>
    </row>
    <row r="11" spans="1:4" ht="33" customHeight="1">
      <c r="A11" s="22" t="s">
        <v>12</v>
      </c>
      <c r="B11" s="17" t="s">
        <v>14</v>
      </c>
      <c r="C11" s="23">
        <f>C12+C14+C16+C18</f>
        <v>13140.4</v>
      </c>
      <c r="D11" s="23">
        <f>D12+D14+D16+D18</f>
        <v>13140.3</v>
      </c>
    </row>
    <row r="12" spans="1:4" s="25" customFormat="1" ht="40.5" customHeight="1">
      <c r="A12" s="19" t="s">
        <v>8</v>
      </c>
      <c r="B12" s="20" t="s">
        <v>15</v>
      </c>
      <c r="C12" s="24">
        <f>SUM(C13)</f>
        <v>26554.6</v>
      </c>
      <c r="D12" s="24">
        <f>SUM(D13)</f>
        <v>26554.6</v>
      </c>
    </row>
    <row r="13" spans="1:4" ht="57.75" customHeight="1">
      <c r="A13" s="26" t="s">
        <v>13</v>
      </c>
      <c r="B13" s="27" t="s">
        <v>16</v>
      </c>
      <c r="C13" s="28">
        <f>57.9+59.1+251.3+480+4.2+25690.1+12</f>
        <v>26554.6</v>
      </c>
      <c r="D13" s="28">
        <f>57.9+59.1+251.3+480+4.2+25690.1+12</f>
        <v>26554.6</v>
      </c>
    </row>
    <row r="14" spans="1:4" ht="57.75" customHeight="1">
      <c r="A14" s="19" t="s">
        <v>11</v>
      </c>
      <c r="B14" s="20" t="s">
        <v>17</v>
      </c>
      <c r="C14" s="24">
        <f>C15</f>
        <v>62</v>
      </c>
      <c r="D14" s="24">
        <f>D15</f>
        <v>62</v>
      </c>
    </row>
    <row r="15" spans="1:4" ht="57.75" customHeight="1">
      <c r="A15" s="26" t="s">
        <v>10</v>
      </c>
      <c r="B15" s="27" t="s">
        <v>18</v>
      </c>
      <c r="C15" s="28">
        <f>62</f>
        <v>62</v>
      </c>
      <c r="D15" s="28">
        <f>62</f>
        <v>62</v>
      </c>
    </row>
    <row r="16" spans="1:4" ht="51">
      <c r="A16" s="19" t="s">
        <v>21</v>
      </c>
      <c r="B16" s="20" t="s">
        <v>19</v>
      </c>
      <c r="C16" s="29">
        <f>SUM(C17)</f>
        <v>-11890.8</v>
      </c>
      <c r="D16" s="29">
        <f>SUM(D17)</f>
        <v>-11890.8</v>
      </c>
    </row>
    <row r="17" spans="1:4" ht="63.75">
      <c r="A17" s="26" t="s">
        <v>22</v>
      </c>
      <c r="B17" s="27" t="s">
        <v>20</v>
      </c>
      <c r="C17" s="30">
        <f>10.2-11901</f>
        <v>-11890.8</v>
      </c>
      <c r="D17" s="30">
        <f>10.2-11901</f>
        <v>-11890.8</v>
      </c>
    </row>
    <row r="18" spans="1:4" ht="63.75">
      <c r="A18" s="19" t="s">
        <v>25</v>
      </c>
      <c r="B18" s="31" t="s">
        <v>24</v>
      </c>
      <c r="C18" s="32">
        <f>C19</f>
        <v>-1585.4</v>
      </c>
      <c r="D18" s="32">
        <f>D19</f>
        <v>-1585.5</v>
      </c>
    </row>
    <row r="19" spans="1:4" ht="76.5">
      <c r="A19" s="26" t="s">
        <v>26</v>
      </c>
      <c r="B19" s="33" t="s">
        <v>23</v>
      </c>
      <c r="C19" s="34">
        <f>-1585.4</f>
        <v>-1585.4</v>
      </c>
      <c r="D19" s="34">
        <f>-1585.5</f>
        <v>-1585.5</v>
      </c>
    </row>
    <row r="20" spans="1:4" ht="19.5" customHeight="1">
      <c r="A20" s="16" t="s">
        <v>9</v>
      </c>
      <c r="B20" s="17"/>
      <c r="C20" s="23">
        <f>C9</f>
        <v>13140.4</v>
      </c>
      <c r="D20" s="23">
        <f>D9</f>
        <v>13140.3</v>
      </c>
    </row>
  </sheetData>
  <sheetProtection/>
  <mergeCells count="4">
    <mergeCell ref="B1:D1"/>
    <mergeCell ref="B2:D2"/>
    <mergeCell ref="B3:D3"/>
    <mergeCell ref="A5:D5"/>
  </mergeCells>
  <printOptions/>
  <pageMargins left="0.5511811023622047" right="0.1968503937007874" top="0.35433070866141736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 Васильевна Зорина</cp:lastModifiedBy>
  <cp:lastPrinted>2018-09-06T10:53:40Z</cp:lastPrinted>
  <dcterms:created xsi:type="dcterms:W3CDTF">1996-10-08T23:32:33Z</dcterms:created>
  <dcterms:modified xsi:type="dcterms:W3CDTF">2018-09-06T10:53:43Z</dcterms:modified>
  <cp:category/>
  <cp:version/>
  <cp:contentType/>
  <cp:contentStatus/>
</cp:coreProperties>
</file>