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155" windowHeight="13170"/>
  </bookViews>
  <sheets>
    <sheet name="Приложение 10" sheetId="2" r:id="rId1"/>
  </sheets>
  <definedNames>
    <definedName name="_xlnm._FilterDatabase" localSheetId="0" hidden="1">'Приложение 10'!$A$10:$IV$60</definedName>
  </definedNames>
  <calcPr calcId="125725"/>
</workbook>
</file>

<file path=xl/calcChain.xml><?xml version="1.0" encoding="utf-8"?>
<calcChain xmlns="http://schemas.openxmlformats.org/spreadsheetml/2006/main">
  <c r="F58" i="2"/>
  <c r="G58"/>
  <c r="H58"/>
  <c r="E58"/>
  <c r="D58" s="1"/>
  <c r="D59"/>
  <c r="D57"/>
  <c r="F56"/>
  <c r="G56"/>
  <c r="H56"/>
  <c r="E56"/>
  <c r="D56" s="1"/>
  <c r="F54"/>
  <c r="G54"/>
  <c r="H54"/>
  <c r="E54"/>
  <c r="D55"/>
  <c r="F49"/>
  <c r="G49"/>
  <c r="H49"/>
  <c r="E49"/>
  <c r="D51"/>
  <c r="D52"/>
  <c r="D53"/>
  <c r="D50"/>
  <c r="F47"/>
  <c r="G47"/>
  <c r="H47"/>
  <c r="E47"/>
  <c r="D48"/>
  <c r="F44"/>
  <c r="G44"/>
  <c r="H44"/>
  <c r="E44"/>
  <c r="D46"/>
  <c r="D45"/>
  <c r="F38"/>
  <c r="G38"/>
  <c r="H38"/>
  <c r="E38"/>
  <c r="D40"/>
  <c r="D41"/>
  <c r="D42"/>
  <c r="D43"/>
  <c r="D39"/>
  <c r="F36"/>
  <c r="G36"/>
  <c r="H36"/>
  <c r="E36"/>
  <c r="D37"/>
  <c r="F31"/>
  <c r="G31"/>
  <c r="H31"/>
  <c r="E31"/>
  <c r="D31" s="1"/>
  <c r="D33"/>
  <c r="D34"/>
  <c r="D35"/>
  <c r="D32"/>
  <c r="F23"/>
  <c r="G23"/>
  <c r="H23"/>
  <c r="E23"/>
  <c r="D25"/>
  <c r="D26"/>
  <c r="D27"/>
  <c r="D28"/>
  <c r="D29"/>
  <c r="D30"/>
  <c r="D24"/>
  <c r="F19"/>
  <c r="G19"/>
  <c r="H19"/>
  <c r="E19"/>
  <c r="D21"/>
  <c r="D22"/>
  <c r="D20"/>
  <c r="F11"/>
  <c r="G11"/>
  <c r="G60" s="1"/>
  <c r="H11"/>
  <c r="E11"/>
  <c r="D12"/>
  <c r="D13"/>
  <c r="D14"/>
  <c r="D15"/>
  <c r="D16"/>
  <c r="D17"/>
  <c r="D18"/>
  <c r="D23" l="1"/>
  <c r="H60"/>
  <c r="F60"/>
  <c r="D47"/>
  <c r="D36"/>
  <c r="D11"/>
  <c r="D54"/>
  <c r="E60"/>
</calcChain>
</file>

<file path=xl/sharedStrings.xml><?xml version="1.0" encoding="utf-8"?>
<sst xmlns="http://schemas.openxmlformats.org/spreadsheetml/2006/main" count="64" uniqueCount="64">
  <si>
    <t>Всего расходов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</si>
  <si>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</si>
  <si>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</si>
  <si>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</si>
  <si>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</si>
  <si>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</si>
  <si>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</si>
  <si>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</si>
  <si>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</si>
  <si>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</si>
  <si>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</si>
  <si>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</si>
  <si>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</si>
  <si>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</si>
  <si>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</si>
  <si>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</si>
  <si>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</si>
  <si>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</si>
  <si>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</si>
  <si>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</si>
  <si>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</si>
  <si>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</si>
  <si>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</si>
  <si>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</si>
  <si>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</si>
  <si>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</si>
  <si>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</si>
  <si>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</si>
  <si>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</si>
  <si>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</si>
  <si>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</si>
  <si>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</si>
  <si>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</si>
  <si>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</si>
  <si>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</si>
  <si>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</si>
  <si>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</si>
  <si>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</si>
  <si>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</si>
  <si>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</si>
  <si>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</si>
  <si>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</si>
  <si>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</si>
  <si>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</si>
  <si>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</si>
  <si>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</si>
  <si>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</si>
  <si>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</si>
  <si>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</si>
  <si>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</si>
  <si>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</si>
  <si>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</si>
  <si>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</si>
  <si>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</si>
  <si>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</si>
  <si>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</si>
  <si>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</si>
  <si>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>Распределение бюджетных ассигнований  по разделам и подразделам</t>
  </si>
  <si>
    <t>к решению Думы города Урай</t>
  </si>
  <si>
    <t>Приложение 10</t>
  </si>
  <si>
    <t xml:space="preserve"> классификации расходов бюджетов на 2018 год</t>
  </si>
  <si>
    <t>в том числе дорожный фонд</t>
  </si>
  <si>
    <t xml:space="preserve">Дорожное хозяйство </t>
  </si>
  <si>
    <t>от 26 декабря 2017 года №105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</si>
</sst>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workbookViewId="0">
      <selection activeCell="G3" sqref="G3:H3"/>
    </sheetView>
  </sheetViews>
  <sheetFormatPr defaultColWidth="9.140625" defaultRowHeight="12.75"/>
  <cols>
    <col min="1" max="1" width="46.5703125" style="1" customWidth="1"/>
    <col min="2" max="3" width="6.140625" style="1" customWidth="1"/>
    <col min="4" max="4" width="15.28515625" style="1" customWidth="1"/>
    <col min="5" max="5" width="15.7109375" style="1" customWidth="1"/>
    <col min="6" max="6" width="15.5703125" style="1" customWidth="1"/>
    <col min="7" max="7" width="14.7109375" style="1" customWidth="1"/>
    <col min="8" max="8" width="14" style="1" customWidth="1"/>
    <col min="9" max="9" width="5.85546875" style="1" customWidth="1"/>
    <col min="10" max="242" width="9.140625" style="1" customWidth="1"/>
    <col min="243" max="16384" width="9.140625" style="1"/>
  </cols>
  <sheetData>
    <row r="1" spans="1:9" ht="12" customHeight="1">
      <c r="A1" s="2"/>
      <c r="B1" s="2"/>
      <c r="C1" s="2"/>
      <c r="D1" s="2"/>
      <c r="E1" s="2"/>
      <c r="F1" s="2"/>
      <c r="G1" s="2"/>
      <c r="H1" s="12" t="s">
        <v>59</v>
      </c>
      <c r="I1" s="2"/>
    </row>
    <row r="2" spans="1:9" ht="12.75" customHeight="1">
      <c r="A2" s="10"/>
      <c r="B2" s="10"/>
      <c r="C2" s="10"/>
      <c r="D2" s="10"/>
      <c r="E2" s="10"/>
      <c r="F2" s="10"/>
      <c r="G2" s="26" t="s">
        <v>58</v>
      </c>
      <c r="H2" s="26"/>
      <c r="I2" s="9"/>
    </row>
    <row r="3" spans="1:9" ht="12" customHeight="1">
      <c r="A3" s="3"/>
      <c r="B3" s="3"/>
      <c r="C3" s="3"/>
      <c r="D3" s="3"/>
      <c r="E3" s="3"/>
      <c r="F3" s="3"/>
      <c r="G3" s="26" t="s">
        <v>63</v>
      </c>
      <c r="H3" s="26"/>
      <c r="I3" s="2"/>
    </row>
    <row r="4" spans="1:9" ht="12" customHeight="1">
      <c r="A4" s="3"/>
      <c r="B4" s="3"/>
      <c r="C4" s="3"/>
      <c r="D4" s="3"/>
      <c r="E4" s="3"/>
      <c r="F4" s="3"/>
      <c r="G4" s="22"/>
      <c r="H4" s="22"/>
      <c r="I4" s="2"/>
    </row>
    <row r="5" spans="1:9" ht="15.75" customHeight="1">
      <c r="A5" s="27" t="s">
        <v>57</v>
      </c>
      <c r="B5" s="27"/>
      <c r="C5" s="27"/>
      <c r="D5" s="27"/>
      <c r="E5" s="27"/>
      <c r="F5" s="27"/>
      <c r="G5" s="27"/>
      <c r="H5" s="27"/>
      <c r="I5" s="11"/>
    </row>
    <row r="6" spans="1:9" ht="10.5" customHeight="1">
      <c r="A6" s="27" t="s">
        <v>60</v>
      </c>
      <c r="B6" s="27"/>
      <c r="C6" s="27"/>
      <c r="D6" s="27"/>
      <c r="E6" s="27"/>
      <c r="F6" s="27"/>
      <c r="G6" s="27"/>
      <c r="H6" s="27"/>
      <c r="I6" s="23"/>
    </row>
    <row r="7" spans="1:9" ht="12.75" customHeight="1">
      <c r="A7" s="25"/>
      <c r="B7" s="25"/>
      <c r="C7" s="25"/>
      <c r="D7" s="25"/>
      <c r="E7" s="25"/>
      <c r="F7" s="25"/>
      <c r="G7" s="25"/>
      <c r="H7" s="25"/>
      <c r="I7" s="2"/>
    </row>
    <row r="8" spans="1:9" ht="11.25" customHeight="1">
      <c r="A8" s="7"/>
      <c r="B8" s="7"/>
      <c r="C8" s="7"/>
      <c r="D8" s="7"/>
      <c r="E8" s="7"/>
      <c r="F8" s="7"/>
      <c r="G8" s="2"/>
      <c r="H8" s="9" t="s">
        <v>56</v>
      </c>
      <c r="I8" s="2"/>
    </row>
    <row r="9" spans="1:9" ht="66" customHeight="1">
      <c r="A9" s="13" t="s">
        <v>55</v>
      </c>
      <c r="B9" s="13" t="s">
        <v>54</v>
      </c>
      <c r="C9" s="13" t="s">
        <v>53</v>
      </c>
      <c r="D9" s="14" t="s">
        <v>52</v>
      </c>
      <c r="E9" s="14" t="s">
        <v>51</v>
      </c>
      <c r="F9" s="14" t="s">
        <v>50</v>
      </c>
      <c r="G9" s="14" t="s">
        <v>49</v>
      </c>
      <c r="H9" s="14" t="s">
        <v>48</v>
      </c>
      <c r="I9" s="3"/>
    </row>
    <row r="10" spans="1:9">
      <c r="A10" s="20">
        <v>1</v>
      </c>
      <c r="B10" s="20">
        <v>2</v>
      </c>
      <c r="C10" s="20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3"/>
    </row>
    <row r="11" spans="1:9" ht="15" customHeight="1">
      <c r="A11" s="15" t="s">
        <v>47</v>
      </c>
      <c r="B11" s="16">
        <v>1</v>
      </c>
      <c r="C11" s="16"/>
      <c r="D11" s="8">
        <f t="shared" ref="D11:D17" si="0">SUM(E11:H11)</f>
        <v>271372.60000000003</v>
      </c>
      <c r="E11" s="8">
        <f>SUM(E12:E18)</f>
        <v>262985.10000000003</v>
      </c>
      <c r="F11" s="8">
        <f t="shared" ref="F11:H11" si="1">SUM(F12:F18)</f>
        <v>8387.5</v>
      </c>
      <c r="G11" s="8">
        <f t="shared" si="1"/>
        <v>0</v>
      </c>
      <c r="H11" s="8">
        <f t="shared" si="1"/>
        <v>0</v>
      </c>
      <c r="I11" s="2"/>
    </row>
    <row r="12" spans="1:9" ht="22.5">
      <c r="A12" s="15" t="s">
        <v>46</v>
      </c>
      <c r="B12" s="16">
        <v>1</v>
      </c>
      <c r="C12" s="16">
        <v>2</v>
      </c>
      <c r="D12" s="8">
        <f t="shared" si="0"/>
        <v>22937.599999999999</v>
      </c>
      <c r="E12" s="8">
        <v>22937.599999999999</v>
      </c>
      <c r="F12" s="8">
        <v>0</v>
      </c>
      <c r="G12" s="8">
        <v>0</v>
      </c>
      <c r="H12" s="8">
        <v>0</v>
      </c>
      <c r="I12" s="2"/>
    </row>
    <row r="13" spans="1:9" ht="33.75">
      <c r="A13" s="15" t="s">
        <v>45</v>
      </c>
      <c r="B13" s="16">
        <v>1</v>
      </c>
      <c r="C13" s="16">
        <v>3</v>
      </c>
      <c r="D13" s="8">
        <f t="shared" si="0"/>
        <v>15822.2</v>
      </c>
      <c r="E13" s="8">
        <v>15822.2</v>
      </c>
      <c r="F13" s="8">
        <v>0</v>
      </c>
      <c r="G13" s="8">
        <v>0</v>
      </c>
      <c r="H13" s="8">
        <v>0</v>
      </c>
      <c r="I13" s="2"/>
    </row>
    <row r="14" spans="1:9" ht="45">
      <c r="A14" s="15" t="s">
        <v>44</v>
      </c>
      <c r="B14" s="16">
        <v>1</v>
      </c>
      <c r="C14" s="16">
        <v>4</v>
      </c>
      <c r="D14" s="8">
        <f t="shared" si="0"/>
        <v>178565.1</v>
      </c>
      <c r="E14" s="8">
        <v>178565.1</v>
      </c>
      <c r="F14" s="8">
        <v>0</v>
      </c>
      <c r="G14" s="8">
        <v>0</v>
      </c>
      <c r="H14" s="8">
        <v>0</v>
      </c>
      <c r="I14" s="2"/>
    </row>
    <row r="15" spans="1:9">
      <c r="A15" s="15" t="s">
        <v>43</v>
      </c>
      <c r="B15" s="16">
        <v>1</v>
      </c>
      <c r="C15" s="16">
        <v>5</v>
      </c>
      <c r="D15" s="8">
        <f t="shared" si="0"/>
        <v>62</v>
      </c>
      <c r="E15" s="8">
        <v>0</v>
      </c>
      <c r="F15" s="8">
        <v>62</v>
      </c>
      <c r="G15" s="8">
        <v>0</v>
      </c>
      <c r="H15" s="8">
        <v>0</v>
      </c>
      <c r="I15" s="2"/>
    </row>
    <row r="16" spans="1:9" ht="24.6" customHeight="1">
      <c r="A16" s="15" t="s">
        <v>42</v>
      </c>
      <c r="B16" s="16">
        <v>1</v>
      </c>
      <c r="C16" s="16">
        <v>6</v>
      </c>
      <c r="D16" s="8">
        <f t="shared" si="0"/>
        <v>35966.1</v>
      </c>
      <c r="E16" s="8">
        <v>35966.1</v>
      </c>
      <c r="F16" s="8">
        <v>0</v>
      </c>
      <c r="G16" s="8">
        <v>0</v>
      </c>
      <c r="H16" s="8">
        <v>0</v>
      </c>
      <c r="I16" s="2"/>
    </row>
    <row r="17" spans="1:9">
      <c r="A17" s="15" t="s">
        <v>41</v>
      </c>
      <c r="B17" s="16">
        <v>1</v>
      </c>
      <c r="C17" s="16">
        <v>11</v>
      </c>
      <c r="D17" s="8">
        <f t="shared" si="0"/>
        <v>5000</v>
      </c>
      <c r="E17" s="8">
        <v>5000</v>
      </c>
      <c r="F17" s="8">
        <v>0</v>
      </c>
      <c r="G17" s="8">
        <v>0</v>
      </c>
      <c r="H17" s="8">
        <v>0</v>
      </c>
      <c r="I17" s="2"/>
    </row>
    <row r="18" spans="1:9">
      <c r="A18" s="15" t="s">
        <v>40</v>
      </c>
      <c r="B18" s="16">
        <v>1</v>
      </c>
      <c r="C18" s="16">
        <v>13</v>
      </c>
      <c r="D18" s="8">
        <f>SUM(E18:H18)</f>
        <v>13019.6</v>
      </c>
      <c r="E18" s="8">
        <v>4694.1000000000004</v>
      </c>
      <c r="F18" s="8">
        <v>8325.5</v>
      </c>
      <c r="G18" s="8">
        <v>0</v>
      </c>
      <c r="H18" s="8">
        <v>0</v>
      </c>
      <c r="I18" s="2"/>
    </row>
    <row r="19" spans="1:9" ht="24" customHeight="1">
      <c r="A19" s="15" t="s">
        <v>39</v>
      </c>
      <c r="B19" s="16">
        <v>3</v>
      </c>
      <c r="C19" s="16"/>
      <c r="D19" s="8">
        <v>34935.5</v>
      </c>
      <c r="E19" s="8">
        <f>SUM(E20:E22)</f>
        <v>27575.1</v>
      </c>
      <c r="F19" s="8">
        <f t="shared" ref="F19:H19" si="2">SUM(F20:F22)</f>
        <v>6519.3</v>
      </c>
      <c r="G19" s="8">
        <f t="shared" si="2"/>
        <v>841.1</v>
      </c>
      <c r="H19" s="8">
        <f t="shared" si="2"/>
        <v>0</v>
      </c>
      <c r="I19" s="2"/>
    </row>
    <row r="20" spans="1:9">
      <c r="A20" s="15" t="s">
        <v>38</v>
      </c>
      <c r="B20" s="16">
        <v>3</v>
      </c>
      <c r="C20" s="16">
        <v>4</v>
      </c>
      <c r="D20" s="8">
        <f>SUM(E20:H20)</f>
        <v>6519.3</v>
      </c>
      <c r="E20" s="8">
        <v>0</v>
      </c>
      <c r="F20" s="8">
        <v>6519.3</v>
      </c>
      <c r="G20" s="8">
        <v>0</v>
      </c>
      <c r="H20" s="8">
        <v>0</v>
      </c>
      <c r="I20" s="2"/>
    </row>
    <row r="21" spans="1:9" ht="33.75">
      <c r="A21" s="15" t="s">
        <v>37</v>
      </c>
      <c r="B21" s="16">
        <v>3</v>
      </c>
      <c r="C21" s="16">
        <v>9</v>
      </c>
      <c r="D21" s="8">
        <f t="shared" ref="D21:D22" si="3">SUM(E21:H21)</f>
        <v>24602</v>
      </c>
      <c r="E21" s="8">
        <v>24602</v>
      </c>
      <c r="F21" s="8">
        <v>0</v>
      </c>
      <c r="G21" s="8">
        <v>0</v>
      </c>
      <c r="H21" s="8">
        <v>0</v>
      </c>
      <c r="I21" s="2"/>
    </row>
    <row r="22" spans="1:9" ht="22.5">
      <c r="A22" s="15" t="s">
        <v>36</v>
      </c>
      <c r="B22" s="16">
        <v>3</v>
      </c>
      <c r="C22" s="16">
        <v>14</v>
      </c>
      <c r="D22" s="8">
        <f t="shared" si="3"/>
        <v>3814.2</v>
      </c>
      <c r="E22" s="8">
        <v>2973.1</v>
      </c>
      <c r="F22" s="8">
        <v>0</v>
      </c>
      <c r="G22" s="8">
        <v>841.1</v>
      </c>
      <c r="H22" s="8">
        <v>0</v>
      </c>
      <c r="I22" s="2"/>
    </row>
    <row r="23" spans="1:9">
      <c r="A23" s="15" t="s">
        <v>35</v>
      </c>
      <c r="B23" s="16">
        <v>4</v>
      </c>
      <c r="C23" s="16"/>
      <c r="D23" s="8">
        <f>SUM(E23:H23)</f>
        <v>244290.5</v>
      </c>
      <c r="E23" s="8">
        <f>E24+E25+E26+E27+E29+E30</f>
        <v>161378.9</v>
      </c>
      <c r="F23" s="8">
        <f t="shared" ref="F23:H23" si="4">F24+F25+F26+F27+F29+F30</f>
        <v>24378.7</v>
      </c>
      <c r="G23" s="8">
        <f t="shared" si="4"/>
        <v>55985.5</v>
      </c>
      <c r="H23" s="8">
        <f t="shared" si="4"/>
        <v>2547.4</v>
      </c>
      <c r="I23" s="2"/>
    </row>
    <row r="24" spans="1:9">
      <c r="A24" s="15" t="s">
        <v>34</v>
      </c>
      <c r="B24" s="16">
        <v>4</v>
      </c>
      <c r="C24" s="16">
        <v>1</v>
      </c>
      <c r="D24" s="8">
        <f>SUM(E24:H24)</f>
        <v>5215.5</v>
      </c>
      <c r="E24" s="8">
        <v>2668.1</v>
      </c>
      <c r="F24" s="8">
        <v>0</v>
      </c>
      <c r="G24" s="8">
        <v>0</v>
      </c>
      <c r="H24" s="8">
        <v>2547.4</v>
      </c>
      <c r="I24" s="2"/>
    </row>
    <row r="25" spans="1:9">
      <c r="A25" s="15" t="s">
        <v>33</v>
      </c>
      <c r="B25" s="16">
        <v>4</v>
      </c>
      <c r="C25" s="16">
        <v>5</v>
      </c>
      <c r="D25" s="8">
        <f t="shared" ref="D25:D30" si="5">SUM(E25:H25)</f>
        <v>22850</v>
      </c>
      <c r="E25" s="8">
        <v>40</v>
      </c>
      <c r="F25" s="8">
        <v>22810</v>
      </c>
      <c r="G25" s="8">
        <v>0</v>
      </c>
      <c r="H25" s="8">
        <v>0</v>
      </c>
      <c r="I25" s="2"/>
    </row>
    <row r="26" spans="1:9">
      <c r="A26" s="15" t="s">
        <v>32</v>
      </c>
      <c r="B26" s="16">
        <v>4</v>
      </c>
      <c r="C26" s="16">
        <v>8</v>
      </c>
      <c r="D26" s="8">
        <f t="shared" si="5"/>
        <v>10600</v>
      </c>
      <c r="E26" s="8">
        <v>10600</v>
      </c>
      <c r="F26" s="8">
        <v>0</v>
      </c>
      <c r="G26" s="8">
        <v>0</v>
      </c>
      <c r="H26" s="8">
        <v>0</v>
      </c>
      <c r="I26" s="2"/>
    </row>
    <row r="27" spans="1:9">
      <c r="A27" s="15" t="s">
        <v>62</v>
      </c>
      <c r="B27" s="16">
        <v>4</v>
      </c>
      <c r="C27" s="16">
        <v>9</v>
      </c>
      <c r="D27" s="8">
        <f t="shared" si="5"/>
        <v>109163.3</v>
      </c>
      <c r="E27" s="8">
        <v>86159.5</v>
      </c>
      <c r="F27" s="8">
        <v>0</v>
      </c>
      <c r="G27" s="8">
        <v>23003.8</v>
      </c>
      <c r="H27" s="8">
        <v>0</v>
      </c>
      <c r="I27" s="2"/>
    </row>
    <row r="28" spans="1:9">
      <c r="A28" s="15" t="s">
        <v>61</v>
      </c>
      <c r="B28" s="16">
        <v>4</v>
      </c>
      <c r="C28" s="16">
        <v>9</v>
      </c>
      <c r="D28" s="8">
        <f t="shared" si="5"/>
        <v>63092.600000000006</v>
      </c>
      <c r="E28" s="8">
        <v>40088.800000000003</v>
      </c>
      <c r="F28" s="8">
        <v>0</v>
      </c>
      <c r="G28" s="8">
        <v>23003.8</v>
      </c>
      <c r="H28" s="8">
        <v>0</v>
      </c>
      <c r="I28" s="2"/>
    </row>
    <row r="29" spans="1:9">
      <c r="A29" s="15" t="s">
        <v>31</v>
      </c>
      <c r="B29" s="16">
        <v>4</v>
      </c>
      <c r="C29" s="16">
        <v>10</v>
      </c>
      <c r="D29" s="8">
        <f t="shared" si="5"/>
        <v>6882.4</v>
      </c>
      <c r="E29" s="8">
        <v>6882.4</v>
      </c>
      <c r="F29" s="8">
        <v>0</v>
      </c>
      <c r="G29" s="8">
        <v>0</v>
      </c>
      <c r="H29" s="8">
        <v>0</v>
      </c>
      <c r="I29" s="2"/>
    </row>
    <row r="30" spans="1:9">
      <c r="A30" s="15" t="s">
        <v>30</v>
      </c>
      <c r="B30" s="16">
        <v>4</v>
      </c>
      <c r="C30" s="16">
        <v>12</v>
      </c>
      <c r="D30" s="8">
        <f t="shared" si="5"/>
        <v>89579.299999999988</v>
      </c>
      <c r="E30" s="8">
        <v>55028.9</v>
      </c>
      <c r="F30" s="8">
        <v>1568.7</v>
      </c>
      <c r="G30" s="8">
        <v>32981.699999999997</v>
      </c>
      <c r="H30" s="8">
        <v>0</v>
      </c>
      <c r="I30" s="2"/>
    </row>
    <row r="31" spans="1:9">
      <c r="A31" s="15" t="s">
        <v>29</v>
      </c>
      <c r="B31" s="16">
        <v>5</v>
      </c>
      <c r="C31" s="16"/>
      <c r="D31" s="8">
        <f>SUM(E31:H31)</f>
        <v>359946.4</v>
      </c>
      <c r="E31" s="8">
        <f>SUM(E32:E35)</f>
        <v>250097</v>
      </c>
      <c r="F31" s="8">
        <f t="shared" ref="F31:H31" si="6">SUM(F32:F35)</f>
        <v>5316.8</v>
      </c>
      <c r="G31" s="8">
        <f t="shared" si="6"/>
        <v>104532.6</v>
      </c>
      <c r="H31" s="8">
        <f t="shared" si="6"/>
        <v>0</v>
      </c>
      <c r="I31" s="2"/>
    </row>
    <row r="32" spans="1:9">
      <c r="A32" s="15" t="s">
        <v>28</v>
      </c>
      <c r="B32" s="16">
        <v>5</v>
      </c>
      <c r="C32" s="16">
        <v>1</v>
      </c>
      <c r="D32" s="8">
        <f>SUM(E32:H32)</f>
        <v>49268</v>
      </c>
      <c r="E32" s="8">
        <v>22773.5</v>
      </c>
      <c r="F32" s="8">
        <v>0</v>
      </c>
      <c r="G32" s="8">
        <v>26494.5</v>
      </c>
      <c r="H32" s="8">
        <v>0</v>
      </c>
      <c r="I32" s="2"/>
    </row>
    <row r="33" spans="1:9">
      <c r="A33" s="15" t="s">
        <v>27</v>
      </c>
      <c r="B33" s="16">
        <v>5</v>
      </c>
      <c r="C33" s="16">
        <v>2</v>
      </c>
      <c r="D33" s="8">
        <f t="shared" ref="D33:D35" si="7">SUM(E33:H33)</f>
        <v>103029.6</v>
      </c>
      <c r="E33" s="8">
        <v>33687.4</v>
      </c>
      <c r="F33" s="8">
        <v>5305.7</v>
      </c>
      <c r="G33" s="8">
        <v>64036.5</v>
      </c>
      <c r="H33" s="8">
        <v>0</v>
      </c>
      <c r="I33" s="2"/>
    </row>
    <row r="34" spans="1:9">
      <c r="A34" s="15" t="s">
        <v>26</v>
      </c>
      <c r="B34" s="16">
        <v>5</v>
      </c>
      <c r="C34" s="16">
        <v>3</v>
      </c>
      <c r="D34" s="8">
        <f t="shared" si="7"/>
        <v>109475.90000000001</v>
      </c>
      <c r="E34" s="8">
        <v>95474.3</v>
      </c>
      <c r="F34" s="8">
        <v>0</v>
      </c>
      <c r="G34" s="8">
        <v>14001.6</v>
      </c>
      <c r="H34" s="8">
        <v>0</v>
      </c>
      <c r="I34" s="2"/>
    </row>
    <row r="35" spans="1:9" ht="13.9" customHeight="1">
      <c r="A35" s="15" t="s">
        <v>25</v>
      </c>
      <c r="B35" s="16">
        <v>5</v>
      </c>
      <c r="C35" s="16">
        <v>5</v>
      </c>
      <c r="D35" s="8">
        <f t="shared" si="7"/>
        <v>98172.900000000009</v>
      </c>
      <c r="E35" s="8">
        <v>98161.8</v>
      </c>
      <c r="F35" s="8">
        <v>11.1</v>
      </c>
      <c r="G35" s="8">
        <v>0</v>
      </c>
      <c r="H35" s="8">
        <v>0</v>
      </c>
      <c r="I35" s="2"/>
    </row>
    <row r="36" spans="1:9">
      <c r="A36" s="15" t="s">
        <v>24</v>
      </c>
      <c r="B36" s="16">
        <v>6</v>
      </c>
      <c r="C36" s="16"/>
      <c r="D36" s="8">
        <f>SUM(E36:H36)</f>
        <v>3108.1</v>
      </c>
      <c r="E36" s="8">
        <f>E37</f>
        <v>3000</v>
      </c>
      <c r="F36" s="8">
        <f t="shared" ref="F36:H36" si="8">F37</f>
        <v>108.1</v>
      </c>
      <c r="G36" s="8">
        <f t="shared" si="8"/>
        <v>0</v>
      </c>
      <c r="H36" s="8">
        <f t="shared" si="8"/>
        <v>0</v>
      </c>
      <c r="I36" s="2"/>
    </row>
    <row r="37" spans="1:9">
      <c r="A37" s="15" t="s">
        <v>23</v>
      </c>
      <c r="B37" s="16">
        <v>6</v>
      </c>
      <c r="C37" s="16">
        <v>5</v>
      </c>
      <c r="D37" s="8">
        <f>SUM(E37:H37)</f>
        <v>3108.1</v>
      </c>
      <c r="E37" s="8">
        <v>3000</v>
      </c>
      <c r="F37" s="8">
        <v>108.1</v>
      </c>
      <c r="G37" s="8">
        <v>0</v>
      </c>
      <c r="H37" s="8">
        <v>0</v>
      </c>
      <c r="I37" s="2"/>
    </row>
    <row r="38" spans="1:9">
      <c r="A38" s="15" t="s">
        <v>22</v>
      </c>
      <c r="B38" s="16">
        <v>7</v>
      </c>
      <c r="C38" s="16"/>
      <c r="D38" s="8">
        <v>1528631.2</v>
      </c>
      <c r="E38" s="8">
        <f>SUM(E39:E43)</f>
        <v>427231.50000000006</v>
      </c>
      <c r="F38" s="8">
        <f t="shared" ref="F38:H38" si="9">SUM(F39:F43)</f>
        <v>1038706.7000000001</v>
      </c>
      <c r="G38" s="8">
        <f t="shared" si="9"/>
        <v>62630.500000000007</v>
      </c>
      <c r="H38" s="8">
        <f t="shared" si="9"/>
        <v>62.5</v>
      </c>
      <c r="I38" s="2"/>
    </row>
    <row r="39" spans="1:9">
      <c r="A39" s="15" t="s">
        <v>21</v>
      </c>
      <c r="B39" s="16">
        <v>7</v>
      </c>
      <c r="C39" s="16">
        <v>1</v>
      </c>
      <c r="D39" s="8">
        <f>SUM(E39:H39)</f>
        <v>545256.70000000007</v>
      </c>
      <c r="E39" s="8">
        <v>100114.8</v>
      </c>
      <c r="F39" s="8">
        <v>445141.9</v>
      </c>
      <c r="G39" s="8">
        <v>0</v>
      </c>
      <c r="H39" s="8">
        <v>0</v>
      </c>
      <c r="I39" s="2"/>
    </row>
    <row r="40" spans="1:9">
      <c r="A40" s="15" t="s">
        <v>20</v>
      </c>
      <c r="B40" s="16">
        <v>7</v>
      </c>
      <c r="C40" s="16">
        <v>2</v>
      </c>
      <c r="D40" s="8">
        <f t="shared" ref="D40:D43" si="10">SUM(E40:H40)</f>
        <v>661350.6</v>
      </c>
      <c r="E40" s="8">
        <v>50681.7</v>
      </c>
      <c r="F40" s="8">
        <v>582530</v>
      </c>
      <c r="G40" s="8">
        <v>28138.9</v>
      </c>
      <c r="H40" s="8">
        <v>0</v>
      </c>
      <c r="I40" s="2"/>
    </row>
    <row r="41" spans="1:9">
      <c r="A41" s="15" t="s">
        <v>19</v>
      </c>
      <c r="B41" s="16">
        <v>7</v>
      </c>
      <c r="C41" s="16">
        <v>3</v>
      </c>
      <c r="D41" s="8">
        <f t="shared" si="10"/>
        <v>253154.1</v>
      </c>
      <c r="E41" s="8">
        <v>224093.4</v>
      </c>
      <c r="F41" s="8">
        <v>0</v>
      </c>
      <c r="G41" s="8">
        <v>29060.7</v>
      </c>
      <c r="H41" s="8">
        <v>0</v>
      </c>
      <c r="I41" s="2"/>
    </row>
    <row r="42" spans="1:9">
      <c r="A42" s="15" t="s">
        <v>18</v>
      </c>
      <c r="B42" s="16">
        <v>7</v>
      </c>
      <c r="C42" s="16">
        <v>7</v>
      </c>
      <c r="D42" s="8">
        <f t="shared" si="10"/>
        <v>23170.9</v>
      </c>
      <c r="E42" s="8">
        <v>8251.2000000000007</v>
      </c>
      <c r="F42" s="8">
        <v>9488.7999999999993</v>
      </c>
      <c r="G42" s="8">
        <v>5430.9</v>
      </c>
      <c r="H42" s="8">
        <v>0</v>
      </c>
      <c r="I42" s="2"/>
    </row>
    <row r="43" spans="1:9">
      <c r="A43" s="15" t="s">
        <v>17</v>
      </c>
      <c r="B43" s="16">
        <v>7</v>
      </c>
      <c r="C43" s="16">
        <v>9</v>
      </c>
      <c r="D43" s="8">
        <f t="shared" si="10"/>
        <v>45698.9</v>
      </c>
      <c r="E43" s="8">
        <v>44090.400000000001</v>
      </c>
      <c r="F43" s="8">
        <v>1546</v>
      </c>
      <c r="G43" s="8">
        <v>0</v>
      </c>
      <c r="H43" s="8">
        <v>62.5</v>
      </c>
      <c r="I43" s="2"/>
    </row>
    <row r="44" spans="1:9">
      <c r="A44" s="15" t="s">
        <v>16</v>
      </c>
      <c r="B44" s="16">
        <v>8</v>
      </c>
      <c r="C44" s="16"/>
      <c r="D44" s="8">
        <v>167078.29999999999</v>
      </c>
      <c r="E44" s="8">
        <f>SUM(E45:E46)</f>
        <v>101902.8</v>
      </c>
      <c r="F44" s="8">
        <f t="shared" ref="F44:H44" si="11">SUM(F45:F46)</f>
        <v>250.9</v>
      </c>
      <c r="G44" s="8">
        <f t="shared" si="11"/>
        <v>64924.6</v>
      </c>
      <c r="H44" s="8">
        <f t="shared" si="11"/>
        <v>0</v>
      </c>
      <c r="I44" s="2"/>
    </row>
    <row r="45" spans="1:9">
      <c r="A45" s="15" t="s">
        <v>15</v>
      </c>
      <c r="B45" s="16">
        <v>8</v>
      </c>
      <c r="C45" s="16">
        <v>1</v>
      </c>
      <c r="D45" s="8">
        <f>SUM(E45:H45)</f>
        <v>166827.4</v>
      </c>
      <c r="E45" s="8">
        <v>101902.8</v>
      </c>
      <c r="F45" s="8">
        <v>0</v>
      </c>
      <c r="G45" s="8">
        <v>64924.6</v>
      </c>
      <c r="H45" s="8">
        <v>0</v>
      </c>
      <c r="I45" s="2"/>
    </row>
    <row r="46" spans="1:9">
      <c r="A46" s="15" t="s">
        <v>14</v>
      </c>
      <c r="B46" s="16">
        <v>8</v>
      </c>
      <c r="C46" s="16">
        <v>4</v>
      </c>
      <c r="D46" s="8">
        <f>SUM(E46:H46)</f>
        <v>250.9</v>
      </c>
      <c r="E46" s="8">
        <v>0</v>
      </c>
      <c r="F46" s="8">
        <v>250.9</v>
      </c>
      <c r="G46" s="8">
        <v>0</v>
      </c>
      <c r="H46" s="8">
        <v>0</v>
      </c>
      <c r="I46" s="2"/>
    </row>
    <row r="47" spans="1:9">
      <c r="A47" s="15" t="s">
        <v>13</v>
      </c>
      <c r="B47" s="16">
        <v>9</v>
      </c>
      <c r="C47" s="16"/>
      <c r="D47" s="8">
        <f>SUM(E47:H47)</f>
        <v>828.5</v>
      </c>
      <c r="E47" s="8">
        <f>E48</f>
        <v>0</v>
      </c>
      <c r="F47" s="8">
        <f t="shared" ref="F47:H47" si="12">F48</f>
        <v>828.5</v>
      </c>
      <c r="G47" s="8">
        <f t="shared" si="12"/>
        <v>0</v>
      </c>
      <c r="H47" s="8">
        <f t="shared" si="12"/>
        <v>0</v>
      </c>
      <c r="I47" s="2"/>
    </row>
    <row r="48" spans="1:9">
      <c r="A48" s="15" t="s">
        <v>12</v>
      </c>
      <c r="B48" s="16">
        <v>9</v>
      </c>
      <c r="C48" s="16">
        <v>9</v>
      </c>
      <c r="D48" s="8">
        <f>SUM(E48:H48)</f>
        <v>828.5</v>
      </c>
      <c r="E48" s="8">
        <v>0</v>
      </c>
      <c r="F48" s="8">
        <v>828.5</v>
      </c>
      <c r="G48" s="8">
        <v>0</v>
      </c>
      <c r="H48" s="8">
        <v>0</v>
      </c>
      <c r="I48" s="2"/>
    </row>
    <row r="49" spans="1:9">
      <c r="A49" s="15" t="s">
        <v>11</v>
      </c>
      <c r="B49" s="16">
        <v>10</v>
      </c>
      <c r="C49" s="16"/>
      <c r="D49" s="8">
        <v>153534.70000000001</v>
      </c>
      <c r="E49" s="8">
        <f>SUM(E50:E53)</f>
        <v>8341.4</v>
      </c>
      <c r="F49" s="8">
        <f t="shared" ref="F49:H49" si="13">SUM(F50:F53)</f>
        <v>137752.6</v>
      </c>
      <c r="G49" s="8">
        <f t="shared" si="13"/>
        <v>7440.7</v>
      </c>
      <c r="H49" s="8">
        <f t="shared" si="13"/>
        <v>0</v>
      </c>
      <c r="I49" s="2"/>
    </row>
    <row r="50" spans="1:9">
      <c r="A50" s="15" t="s">
        <v>10</v>
      </c>
      <c r="B50" s="16">
        <v>10</v>
      </c>
      <c r="C50" s="16">
        <v>1</v>
      </c>
      <c r="D50" s="8">
        <f>SUM(E50:H50)</f>
        <v>3987.3</v>
      </c>
      <c r="E50" s="8">
        <v>3987.3</v>
      </c>
      <c r="F50" s="8">
        <v>0</v>
      </c>
      <c r="G50" s="8">
        <v>0</v>
      </c>
      <c r="H50" s="8">
        <v>0</v>
      </c>
      <c r="I50" s="2"/>
    </row>
    <row r="51" spans="1:9">
      <c r="A51" s="15" t="s">
        <v>9</v>
      </c>
      <c r="B51" s="16">
        <v>10</v>
      </c>
      <c r="C51" s="16">
        <v>3</v>
      </c>
      <c r="D51" s="8">
        <f t="shared" ref="D51:D53" si="14">SUM(E51:H51)</f>
        <v>10732.3</v>
      </c>
      <c r="E51" s="8">
        <v>3291.6</v>
      </c>
      <c r="F51" s="8">
        <v>0</v>
      </c>
      <c r="G51" s="8">
        <v>7440.7</v>
      </c>
      <c r="H51" s="8">
        <v>0</v>
      </c>
      <c r="I51" s="2"/>
    </row>
    <row r="52" spans="1:9">
      <c r="A52" s="15" t="s">
        <v>8</v>
      </c>
      <c r="B52" s="16">
        <v>10</v>
      </c>
      <c r="C52" s="16">
        <v>4</v>
      </c>
      <c r="D52" s="8">
        <f t="shared" si="14"/>
        <v>122574.7</v>
      </c>
      <c r="E52" s="8">
        <v>0</v>
      </c>
      <c r="F52" s="8">
        <v>122574.7</v>
      </c>
      <c r="G52" s="8">
        <v>0</v>
      </c>
      <c r="H52" s="8">
        <v>0</v>
      </c>
      <c r="I52" s="2"/>
    </row>
    <row r="53" spans="1:9">
      <c r="A53" s="15" t="s">
        <v>7</v>
      </c>
      <c r="B53" s="16">
        <v>10</v>
      </c>
      <c r="C53" s="16">
        <v>6</v>
      </c>
      <c r="D53" s="8">
        <f t="shared" si="14"/>
        <v>16240.4</v>
      </c>
      <c r="E53" s="8">
        <v>1062.5</v>
      </c>
      <c r="F53" s="8">
        <v>15177.9</v>
      </c>
      <c r="G53" s="8">
        <v>0</v>
      </c>
      <c r="H53" s="8">
        <v>0</v>
      </c>
      <c r="I53" s="2"/>
    </row>
    <row r="54" spans="1:9">
      <c r="A54" s="15" t="s">
        <v>6</v>
      </c>
      <c r="B54" s="16">
        <v>11</v>
      </c>
      <c r="C54" s="16"/>
      <c r="D54" s="8">
        <f t="shared" ref="D54:D59" si="15">SUM(E54:H54)</f>
        <v>6273.8</v>
      </c>
      <c r="E54" s="8">
        <f>E55</f>
        <v>6273.8</v>
      </c>
      <c r="F54" s="8">
        <f t="shared" ref="F54:H54" si="16">F55</f>
        <v>0</v>
      </c>
      <c r="G54" s="8">
        <f t="shared" si="16"/>
        <v>0</v>
      </c>
      <c r="H54" s="8">
        <f t="shared" si="16"/>
        <v>0</v>
      </c>
      <c r="I54" s="2"/>
    </row>
    <row r="55" spans="1:9">
      <c r="A55" s="15" t="s">
        <v>5</v>
      </c>
      <c r="B55" s="16">
        <v>11</v>
      </c>
      <c r="C55" s="16">
        <v>2</v>
      </c>
      <c r="D55" s="8">
        <f t="shared" si="15"/>
        <v>6273.8</v>
      </c>
      <c r="E55" s="8">
        <v>6273.8</v>
      </c>
      <c r="F55" s="8">
        <v>0</v>
      </c>
      <c r="G55" s="8">
        <v>0</v>
      </c>
      <c r="H55" s="8">
        <v>0</v>
      </c>
      <c r="I55" s="2"/>
    </row>
    <row r="56" spans="1:9">
      <c r="A56" s="15" t="s">
        <v>4</v>
      </c>
      <c r="B56" s="16">
        <v>12</v>
      </c>
      <c r="C56" s="16"/>
      <c r="D56" s="8">
        <f t="shared" si="15"/>
        <v>13394.7</v>
      </c>
      <c r="E56" s="8">
        <f>E57</f>
        <v>13394.7</v>
      </c>
      <c r="F56" s="8">
        <f t="shared" ref="F56:H56" si="17">F57</f>
        <v>0</v>
      </c>
      <c r="G56" s="8">
        <f t="shared" si="17"/>
        <v>0</v>
      </c>
      <c r="H56" s="8">
        <f t="shared" si="17"/>
        <v>0</v>
      </c>
      <c r="I56" s="2"/>
    </row>
    <row r="57" spans="1:9">
      <c r="A57" s="15" t="s">
        <v>3</v>
      </c>
      <c r="B57" s="16">
        <v>12</v>
      </c>
      <c r="C57" s="16">
        <v>2</v>
      </c>
      <c r="D57" s="8">
        <f t="shared" si="15"/>
        <v>13394.7</v>
      </c>
      <c r="E57" s="8">
        <v>13394.7</v>
      </c>
      <c r="F57" s="8">
        <v>0</v>
      </c>
      <c r="G57" s="8">
        <v>0</v>
      </c>
      <c r="H57" s="8">
        <v>0</v>
      </c>
      <c r="I57" s="2"/>
    </row>
    <row r="58" spans="1:9" ht="24" customHeight="1">
      <c r="A58" s="15" t="s">
        <v>2</v>
      </c>
      <c r="B58" s="16">
        <v>13</v>
      </c>
      <c r="C58" s="16"/>
      <c r="D58" s="8">
        <f t="shared" si="15"/>
        <v>1653.4</v>
      </c>
      <c r="E58" s="8">
        <f>E59</f>
        <v>1653.4</v>
      </c>
      <c r="F58" s="8">
        <f t="shared" ref="F58:H58" si="18">F59</f>
        <v>0</v>
      </c>
      <c r="G58" s="8">
        <f t="shared" si="18"/>
        <v>0</v>
      </c>
      <c r="H58" s="8">
        <f t="shared" si="18"/>
        <v>0</v>
      </c>
      <c r="I58" s="2"/>
    </row>
    <row r="59" spans="1:9" ht="22.5">
      <c r="A59" s="15" t="s">
        <v>1</v>
      </c>
      <c r="B59" s="16">
        <v>13</v>
      </c>
      <c r="C59" s="16">
        <v>1</v>
      </c>
      <c r="D59" s="8">
        <f t="shared" si="15"/>
        <v>1653.4</v>
      </c>
      <c r="E59" s="8">
        <v>1653.4</v>
      </c>
      <c r="F59" s="8">
        <v>0</v>
      </c>
      <c r="G59" s="8">
        <v>0</v>
      </c>
      <c r="H59" s="8">
        <v>0</v>
      </c>
      <c r="I59" s="2"/>
    </row>
    <row r="60" spans="1:9" ht="14.45" customHeight="1">
      <c r="A60" s="18" t="s">
        <v>0</v>
      </c>
      <c r="B60" s="19"/>
      <c r="C60" s="19"/>
      <c r="D60" s="17">
        <v>2785047.7</v>
      </c>
      <c r="E60" s="17">
        <f>E11+E19+E23+E31+E36+E38+E44+E47+E49+E54+E56+E58</f>
        <v>1263833.7</v>
      </c>
      <c r="F60" s="17">
        <f t="shared" ref="F60:H60" si="19">F11+F19+F23+F31+F36+F38+F44+F47+F49+F54+F56+F58</f>
        <v>1222249.1000000001</v>
      </c>
      <c r="G60" s="17">
        <f t="shared" si="19"/>
        <v>296355</v>
      </c>
      <c r="H60" s="17">
        <f t="shared" si="19"/>
        <v>2609.9</v>
      </c>
      <c r="I60" s="3"/>
    </row>
    <row r="61" spans="1:9" ht="12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1.25" customHeight="1">
      <c r="A62" s="28"/>
      <c r="B62" s="28"/>
      <c r="C62" s="28"/>
      <c r="D62" s="28"/>
      <c r="E62" s="28"/>
      <c r="F62" s="6"/>
      <c r="G62" s="3"/>
      <c r="H62" s="2"/>
      <c r="I62" s="2"/>
    </row>
    <row r="63" spans="1:9" ht="11.25" customHeight="1">
      <c r="A63" s="4"/>
      <c r="B63" s="4"/>
      <c r="C63" s="4"/>
      <c r="D63" s="4"/>
      <c r="E63" s="2"/>
      <c r="F63" s="24"/>
      <c r="G63" s="24"/>
      <c r="H63" s="2"/>
      <c r="I63" s="2"/>
    </row>
    <row r="64" spans="1:9" ht="11.25" customHeight="1">
      <c r="A64" s="5"/>
      <c r="B64" s="5"/>
      <c r="C64" s="5"/>
      <c r="D64" s="5"/>
      <c r="E64" s="5"/>
      <c r="F64" s="3"/>
      <c r="G64" s="3"/>
      <c r="H64" s="2"/>
      <c r="I64" s="2"/>
    </row>
    <row r="65" spans="1:9" ht="11.25" customHeight="1">
      <c r="A65" s="4"/>
      <c r="B65" s="4"/>
      <c r="C65" s="4"/>
      <c r="D65" s="4"/>
      <c r="E65" s="2"/>
      <c r="F65" s="24"/>
      <c r="G65" s="24"/>
      <c r="H65" s="2"/>
      <c r="I65" s="2"/>
    </row>
    <row r="66" spans="1:9" ht="11.25" customHeight="1">
      <c r="A66" s="4"/>
      <c r="B66" s="4"/>
      <c r="C66" s="4"/>
      <c r="D66" s="4"/>
      <c r="E66" s="4"/>
      <c r="F66" s="2"/>
      <c r="G66" s="2"/>
      <c r="H66" s="2"/>
      <c r="I66" s="2"/>
    </row>
    <row r="67" spans="1:9" ht="2.85" customHeight="1">
      <c r="A67" s="2"/>
      <c r="B67" s="2"/>
      <c r="C67" s="2"/>
      <c r="D67" s="2"/>
      <c r="E67" s="2"/>
      <c r="F67" s="2"/>
      <c r="G67" s="2"/>
      <c r="H67" s="2"/>
      <c r="I67" s="2"/>
    </row>
  </sheetData>
  <mergeCells count="8">
    <mergeCell ref="F63:G63"/>
    <mergeCell ref="F65:G65"/>
    <mergeCell ref="A7:H7"/>
    <mergeCell ref="G2:H2"/>
    <mergeCell ref="G3:H3"/>
    <mergeCell ref="A5:H5"/>
    <mergeCell ref="A6:H6"/>
    <mergeCell ref="A62:E62"/>
  </mergeCells>
  <pageMargins left="0.39370078740157483" right="0.19685039370078741" top="0.59055118110236227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2017-12-12T15:05:02Z</cp:lastPrinted>
  <dcterms:created xsi:type="dcterms:W3CDTF">2017-12-11T17:52:01Z</dcterms:created>
  <dcterms:modified xsi:type="dcterms:W3CDTF">2017-12-26T05:16:59Z</dcterms:modified>
</cp:coreProperties>
</file>